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onoemika/Downloads/"/>
    </mc:Choice>
  </mc:AlternateContent>
  <xr:revisionPtr revIDLastSave="0" documentId="13_ncr:1_{13BD6A1C-C22C-F045-B47E-CDC123827E6C}" xr6:coauthVersionLast="47" xr6:coauthVersionMax="47" xr10:uidLastSave="{00000000-0000-0000-0000-000000000000}"/>
  <bookViews>
    <workbookView xWindow="3600" yWindow="1060" windowWidth="28800" windowHeight="16600" tabRatio="500" xr2:uid="{00000000-000D-0000-FFFF-FFFF00000000}"/>
  </bookViews>
  <sheets>
    <sheet name="地方合計無し" sheetId="2" r:id="rId1"/>
    <sheet name="地方合計有り" sheetId="1" r:id="rId2"/>
  </sheets>
  <definedNames>
    <definedName name="_xlnm._FilterDatabase" localSheetId="0" hidden="1">地方合計無し!$A$1:$A$42</definedName>
    <definedName name="_xlnm._FilterDatabase" localSheetId="1" hidden="1">地方合計有り!$A$1:$A$50</definedName>
    <definedName name="_xlnm.Print_Area" localSheetId="0">地方合計無し!$A$1:$H$42</definedName>
    <definedName name="_xlnm.Print_Area" localSheetId="1">地方合計有り!$A$1:$H$50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8" i="2" l="1"/>
  <c r="E46" i="1"/>
  <c r="E8" i="1"/>
  <c r="E13" i="1"/>
  <c r="E18" i="1"/>
  <c r="E27" i="1"/>
  <c r="E43" i="1"/>
  <c r="E31" i="1"/>
  <c r="E40" i="1"/>
  <c r="E5" i="1" l="1"/>
</calcChain>
</file>

<file path=xl/sharedStrings.xml><?xml version="1.0" encoding="utf-8"?>
<sst xmlns="http://schemas.openxmlformats.org/spreadsheetml/2006/main" count="402" uniqueCount="123">
  <si>
    <t>団体名</t>
    <rPh sb="0" eb="3">
      <t>ダンタイメイ</t>
    </rPh>
    <phoneticPr fontId="1"/>
  </si>
  <si>
    <t>日南町森林組合</t>
    <rPh sb="0" eb="3">
      <t>ニチナンチョウ</t>
    </rPh>
    <rPh sb="3" eb="7">
      <t>シンリンクミアイ</t>
    </rPh>
    <phoneticPr fontId="1"/>
  </si>
  <si>
    <t>四万十町森林組合</t>
    <rPh sb="0" eb="4">
      <t>シマントチョウ</t>
    </rPh>
    <rPh sb="4" eb="6">
      <t>シンリン</t>
    </rPh>
    <rPh sb="6" eb="8">
      <t>クミアイ</t>
    </rPh>
    <phoneticPr fontId="1"/>
  </si>
  <si>
    <t>岐阜県グループ</t>
    <rPh sb="0" eb="3">
      <t>ギフケン</t>
    </rPh>
    <phoneticPr fontId="1"/>
  </si>
  <si>
    <t>山梨県</t>
    <rPh sb="0" eb="3">
      <t>ヤマナシケン</t>
    </rPh>
    <phoneticPr fontId="1"/>
  </si>
  <si>
    <t>岩泉町</t>
    <rPh sb="0" eb="3">
      <t>イワイズミチョウ</t>
    </rPh>
    <phoneticPr fontId="1"/>
  </si>
  <si>
    <t>トヨタ自動車株式会社</t>
    <phoneticPr fontId="1"/>
  </si>
  <si>
    <t>中国</t>
    <rPh sb="0" eb="2">
      <t>チュウゴク</t>
    </rPh>
    <phoneticPr fontId="1"/>
  </si>
  <si>
    <t>近畿</t>
    <rPh sb="0" eb="2">
      <t>キンキ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</si>
  <si>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</si>
  <si>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</si>
  <si>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関東</t>
    <rPh sb="0" eb="2">
      <t>カントウ</t>
    </rPh>
    <phoneticPr fontId="1"/>
  </si>
  <si>
    <t>中部</t>
    <rPh sb="0" eb="2">
      <t>チュウブ</t>
    </rPh>
    <phoneticPr fontId="1"/>
  </si>
  <si>
    <t>東北</t>
    <rPh sb="0" eb="2">
      <t>トウホク</t>
    </rPh>
    <phoneticPr fontId="1"/>
  </si>
  <si>
    <t>北海道</t>
    <rPh sb="0" eb="3">
      <t>ホッカイドウ</t>
    </rPh>
    <phoneticPr fontId="1"/>
  </si>
  <si>
    <t>宗教法人真如苑（多摩農林）</t>
    <rPh sb="8" eb="12">
      <t>タマノウリン</t>
    </rPh>
    <phoneticPr fontId="1"/>
  </si>
  <si>
    <t>F-net 大井川</t>
    <phoneticPr fontId="1"/>
  </si>
  <si>
    <t>西粟倉村</t>
    <rPh sb="0" eb="3">
      <t>ニシアワクラ</t>
    </rPh>
    <rPh sb="3" eb="4">
      <t>ムラヤクバ</t>
    </rPh>
    <phoneticPr fontId="1"/>
  </si>
  <si>
    <t>気仙地方森林組合</t>
    <rPh sb="0" eb="2">
      <t>ケセンヌマ</t>
    </rPh>
    <rPh sb="2" eb="4">
      <t>チホウ</t>
    </rPh>
    <rPh sb="4" eb="8">
      <t>シンリンクミアイ</t>
    </rPh>
    <phoneticPr fontId="1"/>
  </si>
  <si>
    <t>九州電力株式会社</t>
    <rPh sb="0" eb="4">
      <t>キュウシュウデンリョク</t>
    </rPh>
    <rPh sb="4" eb="8">
      <t>カブシキガイシャ</t>
    </rPh>
    <phoneticPr fontId="1"/>
  </si>
  <si>
    <t>日本土地山林株式会社</t>
    <rPh sb="0" eb="10">
      <t>トチサンリン</t>
    </rPh>
    <phoneticPr fontId="1"/>
  </si>
  <si>
    <t>北越紀州製紙社　岩手社有林</t>
    <rPh sb="0" eb="4">
      <t>ホクエツキシュウ</t>
    </rPh>
    <rPh sb="4" eb="6">
      <t>セイシ</t>
    </rPh>
    <rPh sb="6" eb="13">
      <t>シャユウリン</t>
    </rPh>
    <phoneticPr fontId="1"/>
  </si>
  <si>
    <t>三菱製紙株式会社</t>
    <rPh sb="0" eb="4">
      <t>ミツビシセイシ</t>
    </rPh>
    <rPh sb="4" eb="8">
      <t>カブシキガイシャ</t>
    </rPh>
    <phoneticPr fontId="1"/>
  </si>
  <si>
    <t>関東合計</t>
    <rPh sb="0" eb="2">
      <t>カントウ</t>
    </rPh>
    <rPh sb="2" eb="4">
      <t>ゴウケイ</t>
    </rPh>
    <phoneticPr fontId="1"/>
  </si>
  <si>
    <t>中国合計</t>
    <rPh sb="0" eb="2">
      <t>チュウゴク</t>
    </rPh>
    <rPh sb="2" eb="4">
      <t>ゴウケイ</t>
    </rPh>
    <phoneticPr fontId="1"/>
  </si>
  <si>
    <t>四国合計</t>
    <rPh sb="0" eb="4">
      <t>シコクゴウケイ</t>
    </rPh>
    <phoneticPr fontId="1"/>
  </si>
  <si>
    <t>近畿合計</t>
    <rPh sb="0" eb="4">
      <t>キンキゴウケイ</t>
    </rPh>
    <phoneticPr fontId="1"/>
  </si>
  <si>
    <t>九州合計</t>
    <rPh sb="0" eb="4">
      <t>キュウシュウゴウケイ</t>
    </rPh>
    <phoneticPr fontId="1"/>
  </si>
  <si>
    <t>中部合計</t>
    <rPh sb="0" eb="4">
      <t>チュウブゴウケイ</t>
    </rPh>
    <phoneticPr fontId="1"/>
  </si>
  <si>
    <t>東北合計</t>
    <rPh sb="0" eb="2">
      <t>トウホク</t>
    </rPh>
    <rPh sb="2" eb="4">
      <t>ゴウケイ</t>
    </rPh>
    <phoneticPr fontId="1"/>
  </si>
  <si>
    <t>北海道合計</t>
    <rPh sb="0" eb="3">
      <t>ホッカイドウ</t>
    </rPh>
    <rPh sb="3" eb="5">
      <t>ゴウケイ</t>
    </rPh>
    <phoneticPr fontId="1"/>
  </si>
  <si>
    <t>諸塚村</t>
    <rPh sb="0" eb="3">
      <t>モロツカソン</t>
    </rPh>
    <phoneticPr fontId="1"/>
  </si>
  <si>
    <t>東京</t>
    <rPh sb="0" eb="2">
      <t>トウキョウ</t>
    </rPh>
    <phoneticPr fontId="1"/>
  </si>
  <si>
    <t>群馬</t>
    <rPh sb="0" eb="2">
      <t>グンマ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</si>
  <si>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</si>
  <si>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</si>
  <si>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兵庫</t>
    <rPh sb="0" eb="2">
      <t>ヒョウゴ</t>
    </rPh>
    <phoneticPr fontId="1"/>
  </si>
  <si>
    <t>三重</t>
    <rPh sb="0" eb="2">
      <t>ミエ</t>
    </rPh>
    <phoneticPr fontId="1"/>
  </si>
  <si>
    <t>高知</t>
    <rPh sb="0" eb="2">
      <t>コウチ</t>
    </rPh>
    <phoneticPr fontId="1"/>
  </si>
  <si>
    <t>広島</t>
    <rPh sb="0" eb="2">
      <t>ヒロシマ</t>
    </rPh>
    <phoneticPr fontId="1"/>
  </si>
  <si>
    <t>鳥取</t>
    <rPh sb="0" eb="2">
      <t>トットリ</t>
    </rPh>
    <phoneticPr fontId="1"/>
  </si>
  <si>
    <t>岡山</t>
    <rPh sb="0" eb="2">
      <t>オカヤマ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</si>
  <si>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</si>
  <si>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</si>
  <si>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山梨</t>
    <rPh sb="0" eb="2">
      <t>ヤマナシ</t>
    </rPh>
    <phoneticPr fontId="1"/>
  </si>
  <si>
    <t>岩手</t>
    <rPh sb="0" eb="2">
      <t>イワテ</t>
    </rPh>
    <phoneticPr fontId="1"/>
  </si>
  <si>
    <t>北海道</t>
    <rPh sb="0" eb="3">
      <t>ホッカイドウ</t>
    </rPh>
    <phoneticPr fontId="1"/>
  </si>
  <si>
    <t>所在県</t>
    <rPh sb="0" eb="2">
      <t>ショザイ</t>
    </rPh>
    <rPh sb="2" eb="3">
      <t>ケン</t>
    </rPh>
    <phoneticPr fontId="1"/>
  </si>
  <si>
    <t>南三陸森林管理協議会</t>
    <phoneticPr fontId="1"/>
  </si>
  <si>
    <t>宮城</t>
    <rPh sb="0" eb="2">
      <t>ミヤg</t>
    </rPh>
    <phoneticPr fontId="1"/>
  </si>
  <si>
    <t>東北</t>
    <rPh sb="0" eb="2">
      <t>トウホk</t>
    </rPh>
    <phoneticPr fontId="1"/>
  </si>
  <si>
    <t>グループ
認証</t>
    <rPh sb="5" eb="7">
      <t>ニンショウ</t>
    </rPh>
    <phoneticPr fontId="1"/>
  </si>
  <si>
    <t>○</t>
    <phoneticPr fontId="1"/>
  </si>
  <si>
    <t>〒727-0012 広島県庄原市中本町１丁目8-2</t>
    <phoneticPr fontId="1"/>
  </si>
  <si>
    <t>〒689-5211 鳥取県日野郡日南町生山423-2</t>
    <phoneticPr fontId="1"/>
  </si>
  <si>
    <t>○</t>
    <phoneticPr fontId="1"/>
  </si>
  <si>
    <t>〒400-8501 山梨県甲府市丸の内1-6-1</t>
    <rPh sb="13" eb="16">
      <t>コウフシ</t>
    </rPh>
    <rPh sb="16" eb="17">
      <t>マル</t>
    </rPh>
    <rPh sb="18" eb="19">
      <t>ウチ</t>
    </rPh>
    <phoneticPr fontId="1"/>
  </si>
  <si>
    <t>事務所所在地</t>
    <rPh sb="0" eb="2">
      <t>ジム</t>
    </rPh>
    <rPh sb="2" eb="3">
      <t>ショ</t>
    </rPh>
    <rPh sb="3" eb="5">
      <t>ショザイ</t>
    </rPh>
    <rPh sb="5" eb="6">
      <t>チ</t>
    </rPh>
    <phoneticPr fontId="1"/>
  </si>
  <si>
    <t>〒130-0026 東京都墨田区両国2-10-14両国シティコア</t>
    <rPh sb="10" eb="13">
      <t>トウキョウト</t>
    </rPh>
    <rPh sb="13" eb="16">
      <t>スミダク</t>
    </rPh>
    <rPh sb="16" eb="18">
      <t>リョウゴク</t>
    </rPh>
    <rPh sb="25" eb="27">
      <t>リョウゴク</t>
    </rPh>
    <phoneticPr fontId="1"/>
  </si>
  <si>
    <t>〒100-8560 東京都中央区内幸町1-1-3</t>
    <rPh sb="10" eb="13">
      <t>トウキョウト</t>
    </rPh>
    <rPh sb="13" eb="16">
      <t>チュウオウク</t>
    </rPh>
    <rPh sb="16" eb="19">
      <t>ウチサイワイチョウ</t>
    </rPh>
    <phoneticPr fontId="1"/>
  </si>
  <si>
    <t>〒471-8571 愛知県豊田市トヨタ町1番地</t>
    <phoneticPr fontId="1"/>
  </si>
  <si>
    <t>〒879-5104 大分県由布市湯布院町中川815-1</t>
    <phoneticPr fontId="1"/>
  </si>
  <si>
    <t>〒883-1301 宮崎県東臼杵郡諸塚村家代2683</t>
    <phoneticPr fontId="1"/>
  </si>
  <si>
    <t>〒679-3431 兵庫県朝来市新井777</t>
    <phoneticPr fontId="1"/>
  </si>
  <si>
    <t>〒430-0946 静岡県浜松市中区元城町103-2</t>
    <phoneticPr fontId="1"/>
  </si>
  <si>
    <t>〒198-0031 東京都青梅市師岡町4丁目2-5</t>
    <phoneticPr fontId="1"/>
  </si>
  <si>
    <t>〒027-0501 岩手県下閉伊郡岩泉町岩泉惣畑59-5</t>
    <phoneticPr fontId="1"/>
  </si>
  <si>
    <t>〒987-0602 宮城県登米市中田町上沼字西桜場18番地</t>
    <rPh sb="10" eb="13">
      <t>ミヤギケン</t>
    </rPh>
    <rPh sb="13" eb="15">
      <t>トメ</t>
    </rPh>
    <rPh sb="15" eb="16">
      <t>シ</t>
    </rPh>
    <phoneticPr fontId="1"/>
  </si>
  <si>
    <t>遠州森林認証グループ</t>
    <phoneticPr fontId="1"/>
  </si>
  <si>
    <t>〒785-0644 高知県高岡郡梼原町広野647</t>
    <phoneticPr fontId="1"/>
  </si>
  <si>
    <t>梼原町森林組合</t>
    <rPh sb="0" eb="2">
      <t>ユスハラ</t>
    </rPh>
    <rPh sb="2" eb="3">
      <t>ユスハラチョウ</t>
    </rPh>
    <rPh sb="3" eb="7">
      <t>シンリンクミアイ</t>
    </rPh>
    <phoneticPr fontId="1"/>
  </si>
  <si>
    <t>〒650-0011 兵庫県神戸市中央区下山手通5丁目7-18</t>
    <phoneticPr fontId="1"/>
  </si>
  <si>
    <t>〒500-8384 岐阜県岐阜市薮田南２丁目１−１</t>
    <phoneticPr fontId="1"/>
  </si>
  <si>
    <t>〒029-2311 岩手県気仙郡住田町世田米川向99-1</t>
    <phoneticPr fontId="1"/>
  </si>
  <si>
    <t>※三井物産社有林の各所在地については、三井物産の森webサイトをご参照ください。
https://www.mitsui.com/jp/ja/sustainability/contribution/environment/forest/index.html</t>
    <rPh sb="1" eb="5">
      <t>ミツイブッサン</t>
    </rPh>
    <rPh sb="5" eb="8">
      <t>シャユウリン</t>
    </rPh>
    <rPh sb="9" eb="10">
      <t>カク</t>
    </rPh>
    <rPh sb="10" eb="13">
      <t>ショザイチ</t>
    </rPh>
    <rPh sb="19" eb="23">
      <t>ミツイブッサン</t>
    </rPh>
    <rPh sb="24" eb="25">
      <t>モリ</t>
    </rPh>
    <rPh sb="33" eb="35">
      <t>サンショウ</t>
    </rPh>
    <phoneticPr fontId="1"/>
  </si>
  <si>
    <t>〒786-0007 高岡郡四万十町古市町10-14</t>
    <phoneticPr fontId="1"/>
  </si>
  <si>
    <t>天竜林材業振興協議会</t>
    <phoneticPr fontId="1"/>
  </si>
  <si>
    <t>株式会社東京チェンソーズ</t>
    <rPh sb="0" eb="4">
      <t>カ</t>
    </rPh>
    <rPh sb="4" eb="6">
      <t>トウキョウ</t>
    </rPh>
    <phoneticPr fontId="1"/>
  </si>
  <si>
    <t>〒190-0214 東京都西多摩郡檜原村654番地</t>
    <phoneticPr fontId="1"/>
  </si>
  <si>
    <t>認証取得者
データベース
リンク</t>
    <rPh sb="0" eb="5">
      <t>ニンショウシュトクシャ</t>
    </rPh>
    <phoneticPr fontId="1"/>
  </si>
  <si>
    <t>ここをクリック</t>
    <phoneticPr fontId="1"/>
  </si>
  <si>
    <t>面積（ha）</t>
    <rPh sb="0" eb="2">
      <t>メンセキ</t>
    </rPh>
    <phoneticPr fontId="1"/>
  </si>
  <si>
    <t>※三井物産社有林の面積については認証取得者データベース上の審査報告書の公開用概要の数字を引用しています。</t>
    <rPh sb="1" eb="5">
      <t>ミツイブッサン</t>
    </rPh>
    <rPh sb="5" eb="8">
      <t>シャユウリン</t>
    </rPh>
    <rPh sb="9" eb="11">
      <t>メンセキ</t>
    </rPh>
    <rPh sb="16" eb="18">
      <t>ニンショウ</t>
    </rPh>
    <rPh sb="18" eb="20">
      <t>シュトク</t>
    </rPh>
    <rPh sb="20" eb="21">
      <t>シャ</t>
    </rPh>
    <rPh sb="27" eb="28">
      <t>ジョウ</t>
    </rPh>
    <rPh sb="29" eb="31">
      <t>シンサ</t>
    </rPh>
    <rPh sb="31" eb="34">
      <t>ホウコクショ</t>
    </rPh>
    <rPh sb="35" eb="38">
      <t>コウカイヨウ</t>
    </rPh>
    <rPh sb="38" eb="40">
      <t>ガイヨウ</t>
    </rPh>
    <rPh sb="41" eb="43">
      <t>スウジ</t>
    </rPh>
    <rPh sb="44" eb="46">
      <t>インヨウ</t>
    </rPh>
    <phoneticPr fontId="1"/>
  </si>
  <si>
    <t>尾鷲林政推進協議会 おわせ森林管理協議部会</t>
    <rPh sb="0" eb="2">
      <t>オワセ</t>
    </rPh>
    <rPh sb="2" eb="4">
      <t>リンセイ</t>
    </rPh>
    <rPh sb="4" eb="6">
      <t>スイシン</t>
    </rPh>
    <rPh sb="6" eb="9">
      <t>キョウギカイ</t>
    </rPh>
    <rPh sb="13" eb="15">
      <t>シンリン</t>
    </rPh>
    <rPh sb="15" eb="17">
      <t>カンリ</t>
    </rPh>
    <rPh sb="17" eb="19">
      <t>キョウギ</t>
    </rPh>
    <rPh sb="19" eb="21">
      <t>ブカイ</t>
    </rPh>
    <phoneticPr fontId="1"/>
  </si>
  <si>
    <t>〒986-0728 宮城県本吉郡南三陸町志津川天王山138-3</t>
    <rPh sb="10" eb="13">
      <t>ミヤギケン</t>
    </rPh>
    <rPh sb="13" eb="16">
      <t>モトヨシグン</t>
    </rPh>
    <rPh sb="16" eb="20">
      <t>ミナミサンリクチョウ</t>
    </rPh>
    <rPh sb="20" eb="23">
      <t>シツカワ</t>
    </rPh>
    <rPh sb="23" eb="26">
      <t>テンノウザン</t>
    </rPh>
    <phoneticPr fontId="1"/>
  </si>
  <si>
    <t>〒103-0021 東京都中央区日本橋本石町3-2-2</t>
    <rPh sb="10" eb="13">
      <t>トウキョウト</t>
    </rPh>
    <rPh sb="13" eb="16">
      <t>チュウオウク</t>
    </rPh>
    <rPh sb="16" eb="19">
      <t>ニホンバシ</t>
    </rPh>
    <rPh sb="19" eb="22">
      <t>ホンゴクチョウ</t>
    </rPh>
    <phoneticPr fontId="1"/>
  </si>
  <si>
    <t>登米市森林管理協議会</t>
    <rPh sb="0" eb="3">
      <t>トメシ</t>
    </rPh>
    <rPh sb="3" eb="5">
      <t>シンリン</t>
    </rPh>
    <rPh sb="5" eb="7">
      <t>カンリ</t>
    </rPh>
    <rPh sb="7" eb="10">
      <t>キョウギカイ</t>
    </rPh>
    <phoneticPr fontId="1"/>
  </si>
  <si>
    <t>美幌町</t>
    <rPh sb="0" eb="2">
      <t>ビホロ</t>
    </rPh>
    <rPh sb="2" eb="3">
      <t>チョウ</t>
    </rPh>
    <phoneticPr fontId="1"/>
  </si>
  <si>
    <t>アサヒグループジャパン株式会社</t>
    <rPh sb="11" eb="15">
      <t>カブシキガイシャ</t>
    </rPh>
    <phoneticPr fontId="1"/>
  </si>
  <si>
    <t>釜石地方森林管理協議会</t>
    <rPh sb="0" eb="6">
      <t>カマイシチホウシンリン</t>
    </rPh>
    <rPh sb="6" eb="11">
      <t>カンリキョウギカイ</t>
    </rPh>
    <phoneticPr fontId="1"/>
  </si>
  <si>
    <t>〒026-0302 岩手県釜石市片岸町第1地割1番地1</t>
    <rPh sb="10" eb="13">
      <t>イワテケン</t>
    </rPh>
    <phoneticPr fontId="1"/>
  </si>
  <si>
    <t>※認証取得者データベース(https://jp.fsc.org/jp-ja/FSC_certificate_database)から最新の審査/監査レポートがダウンロードできます。</t>
    <rPh sb="1" eb="6">
      <t>ニンショウシュトクシャ</t>
    </rPh>
    <rPh sb="65" eb="67">
      <t>サイシン</t>
    </rPh>
    <rPh sb="68" eb="70">
      <t>シンサ</t>
    </rPh>
    <rPh sb="71" eb="73">
      <t>カンサ</t>
    </rPh>
    <phoneticPr fontId="1"/>
  </si>
  <si>
    <t>〒100-8631 東京都千代田区大手町1-2-1</t>
    <phoneticPr fontId="1"/>
  </si>
  <si>
    <t>院庄林業株式会社</t>
    <rPh sb="0" eb="2">
      <t>インノショウ</t>
    </rPh>
    <rPh sb="2" eb="4">
      <t>リンギョウ</t>
    </rPh>
    <rPh sb="4" eb="8">
      <t>カブシキガイシャ</t>
    </rPh>
    <phoneticPr fontId="1"/>
  </si>
  <si>
    <t>〒708-0013 岡山県岡山県津山市二宮 22-1</t>
    <rPh sb="10" eb="13">
      <t>オカヤマケン</t>
    </rPh>
    <rPh sb="13" eb="16">
      <t>オカヤマケン</t>
    </rPh>
    <rPh sb="16" eb="19">
      <t>ツヤマシ</t>
    </rPh>
    <rPh sb="19" eb="21">
      <t>ニノミヤ</t>
    </rPh>
    <phoneticPr fontId="1"/>
  </si>
  <si>
    <t>FSC認証林 全国合計</t>
    <rPh sb="3" eb="6">
      <t>ニンショウリン</t>
    </rPh>
    <rPh sb="7" eb="11">
      <t>ゼンコクゴウケイ</t>
    </rPh>
    <phoneticPr fontId="1"/>
  </si>
  <si>
    <t>飛騨市</t>
    <phoneticPr fontId="1"/>
  </si>
  <si>
    <t>公益社団法人ひょうご農林機構</t>
    <rPh sb="0" eb="2">
      <t>コウエキ</t>
    </rPh>
    <rPh sb="2" eb="4">
      <t>シャダン</t>
    </rPh>
    <rPh sb="4" eb="6">
      <t>ホウジン</t>
    </rPh>
    <rPh sb="10" eb="12">
      <t>ノウリン</t>
    </rPh>
    <rPh sb="12" eb="14">
      <t>キコウ</t>
    </rPh>
    <phoneticPr fontId="1"/>
  </si>
  <si>
    <t>〒509-4292 岐阜県飛騨市古川町本町2番22号</t>
    <phoneticPr fontId="1"/>
  </si>
  <si>
    <t>日本国内FM認証林リスト（2024年6月13日時点）</t>
    <rPh sb="0" eb="2">
      <t>ニホン</t>
    </rPh>
    <rPh sb="2" eb="4">
      <t>コクナイ</t>
    </rPh>
    <rPh sb="6" eb="9">
      <t>ニンショウリン</t>
    </rPh>
    <rPh sb="17" eb="18">
      <t>ネン</t>
    </rPh>
    <rPh sb="19" eb="20">
      <t>ガツ</t>
    </rPh>
    <rPh sb="22" eb="23">
      <t>ニチ</t>
    </rPh>
    <rPh sb="23" eb="25">
      <t>ジテン</t>
    </rPh>
    <phoneticPr fontId="1"/>
  </si>
  <si>
    <t>有限会社藤原造林</t>
    <phoneticPr fontId="1"/>
  </si>
  <si>
    <t>一般社団法人モクティ倶楽部</t>
    <rPh sb="0" eb="6">
      <t>イッパn</t>
    </rPh>
    <phoneticPr fontId="1"/>
  </si>
  <si>
    <t>福島</t>
    <rPh sb="0" eb="1">
      <t>フクシマ</t>
    </rPh>
    <phoneticPr fontId="1"/>
  </si>
  <si>
    <t>〒969-1156 福島県本宮市本宮字作田台68-1</t>
    <phoneticPr fontId="1"/>
  </si>
  <si>
    <t>富山</t>
    <rPh sb="0" eb="2">
      <t>トヤマ</t>
    </rPh>
    <phoneticPr fontId="1"/>
  </si>
  <si>
    <t>となみ地区木材林業振興協議会</t>
    <phoneticPr fontId="1"/>
  </si>
  <si>
    <t>〒939-1704 南砺市田中793</t>
    <phoneticPr fontId="1"/>
  </si>
  <si>
    <t>〒092-8650 北海道網走郡美幌町字東2条北2丁目25番地</t>
    <phoneticPr fontId="1"/>
  </si>
  <si>
    <t>〒437-0208 静岡県周智郡森町三倉826-2</t>
    <phoneticPr fontId="1"/>
  </si>
  <si>
    <t>〒427-0233 静岡県島田市身成162</t>
    <phoneticPr fontId="1"/>
  </si>
  <si>
    <t>〒400-0126 山梨県甲斐市大下条466-4</t>
    <phoneticPr fontId="1"/>
  </si>
  <si>
    <t>〒707-0503 岡山県英田郡西粟倉村大字影石33番地1</t>
    <phoneticPr fontId="1"/>
  </si>
  <si>
    <t>〒519-3408 三重県紀北町便ノ山200番地</t>
    <phoneticPr fontId="1"/>
  </si>
  <si>
    <t>下川町</t>
    <rPh sb="0" eb="3">
      <t>シモカワチョウ</t>
    </rPh>
    <phoneticPr fontId="1"/>
  </si>
  <si>
    <t>〒098-1206 北海道上川郡下川町幸町63番地</t>
    <phoneticPr fontId="1"/>
  </si>
  <si>
    <t>東京電力リニューアブルパワー株式会社</t>
    <phoneticPr fontId="1"/>
  </si>
  <si>
    <t>三井物産社有林</t>
    <rPh sb="0" eb="4">
      <t>ミツイブッサン</t>
    </rPh>
    <rPh sb="4" eb="7">
      <t>シャユウリン</t>
    </rPh>
    <phoneticPr fontId="1"/>
  </si>
  <si>
    <t>全国</t>
    <rPh sb="0" eb="2">
      <t>ゼンコク</t>
    </rPh>
    <phoneticPr fontId="1"/>
  </si>
  <si>
    <t>福島
青森
岩手</t>
    <rPh sb="0" eb="2">
      <t>フクシマ</t>
    </rPh>
    <rPh sb="2" eb="4">
      <t>アオ</t>
    </rPh>
    <rPh sb="5" eb="6">
      <t>イワテ</t>
    </rPh>
    <phoneticPr fontId="1"/>
  </si>
  <si>
    <t>所在
地方</t>
    <rPh sb="0" eb="2">
      <t>ショザイ</t>
    </rPh>
    <rPh sb="3" eb="5">
      <t>チホウ</t>
    </rPh>
    <phoneticPr fontId="1"/>
  </si>
  <si>
    <t>日本国内FM認証林リスト（2025年10月15日時点）</t>
    <rPh sb="0" eb="2">
      <t>ニホン</t>
    </rPh>
    <rPh sb="2" eb="4">
      <t>コクナイ</t>
    </rPh>
    <rPh sb="6" eb="9">
      <t>ニンショウリン</t>
    </rPh>
    <rPh sb="17" eb="18">
      <t>ネン</t>
    </rPh>
    <rPh sb="20" eb="21">
      <t>ガツ</t>
    </rPh>
    <rPh sb="23" eb="24">
      <t>ニチ</t>
    </rPh>
    <rPh sb="24" eb="26">
      <t>ジテン</t>
    </rPh>
    <phoneticPr fontId="1"/>
  </si>
  <si>
    <t>所在地方</t>
    <rPh sb="0" eb="2">
      <t>ショザイ</t>
    </rPh>
    <rPh sb="2" eb="4">
      <t>チホウ</t>
    </rPh>
    <phoneticPr fontId="1"/>
  </si>
  <si>
    <t>※FSCサーチ(https://search.fsc.org/ja/)から最新の審査/監査レポートがダウンロードできます。</t>
    <rPh sb="11" eb="13">
      <t>サイシン</t>
    </rPh>
    <rPh sb="14" eb="16">
      <t>シンサ</t>
    </rPh>
    <rPh sb="17" eb="19">
      <t>カンサ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</si>
</sst>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;[Red]\-#,##0.00\ "/>
  </numFmts>
  <fonts count="8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u/>
      <sz val="11"/>
      <name val="BIZ UDゴシック"/>
      <family val="3"/>
      <charset val="128"/>
    </font>
    <font>
      <b/>
      <sz val="1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/>
      <top style="medium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6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40" fontId="4" fillId="0" borderId="0" xfId="0" applyNumberFormat="1" applyFont="1"/>
    <xf numFmtId="0" fontId="5" fillId="0" borderId="0" xfId="0" applyFont="1"/>
    <xf numFmtId="0" fontId="5" fillId="2" borderId="0" xfId="0" applyFont="1" applyFill="1"/>
    <xf numFmtId="176" fontId="5" fillId="2" borderId="0" xfId="0" applyNumberFormat="1" applyFont="1" applyFill="1"/>
    <xf numFmtId="0" fontId="4" fillId="0" borderId="0" xfId="0" applyFont="1" applyAlignment="1">
      <alignment vertical="center"/>
    </xf>
    <xf numFmtId="40" fontId="4" fillId="0" borderId="0" xfId="0" applyNumberFormat="1" applyFont="1" applyAlignment="1">
      <alignment vertical="center"/>
    </xf>
    <xf numFmtId="0" fontId="4" fillId="3" borderId="4" xfId="0" applyFont="1" applyFill="1" applyBorder="1" applyAlignment="1">
      <alignment vertical="center"/>
    </xf>
    <xf numFmtId="40" fontId="4" fillId="3" borderId="12" xfId="0" applyNumberFormat="1" applyFont="1" applyFill="1" applyBorder="1" applyAlignment="1">
      <alignment vertical="center"/>
    </xf>
    <xf numFmtId="0" fontId="4" fillId="3" borderId="5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vertical="center"/>
    </xf>
    <xf numFmtId="40" fontId="4" fillId="3" borderId="12" xfId="0" applyNumberFormat="1" applyFont="1" applyFill="1" applyBorder="1" applyAlignment="1">
      <alignment horizontal="right" vertical="center"/>
    </xf>
    <xf numFmtId="40" fontId="4" fillId="3" borderId="23" xfId="0" applyNumberFormat="1" applyFont="1" applyFill="1" applyBorder="1" applyAlignment="1">
      <alignment horizontal="right" vertical="center"/>
    </xf>
    <xf numFmtId="40" fontId="4" fillId="3" borderId="12" xfId="0" applyNumberFormat="1" applyFont="1" applyFill="1" applyBorder="1" applyAlignment="1">
      <alignment vertical="center" wrapText="1"/>
    </xf>
    <xf numFmtId="40" fontId="4" fillId="3" borderId="6" xfId="0" applyNumberFormat="1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/>
    </xf>
    <xf numFmtId="40" fontId="4" fillId="2" borderId="13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40" fontId="4" fillId="3" borderId="13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40" fontId="4" fillId="3" borderId="24" xfId="0" applyNumberFormat="1" applyFont="1" applyFill="1" applyBorder="1" applyAlignment="1">
      <alignment vertical="center"/>
    </xf>
    <xf numFmtId="40" fontId="4" fillId="3" borderId="8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vertical="center" wrapText="1"/>
    </xf>
    <xf numFmtId="40" fontId="4" fillId="2" borderId="13" xfId="0" applyNumberFormat="1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left" vertical="center"/>
    </xf>
    <xf numFmtId="40" fontId="4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40" fontId="4" fillId="0" borderId="17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0" fontId="4" fillId="0" borderId="22" xfId="0" applyNumberFormat="1" applyFont="1" applyBorder="1" applyAlignment="1">
      <alignment vertical="center"/>
    </xf>
    <xf numFmtId="40" fontId="4" fillId="0" borderId="18" xfId="0" applyNumberFormat="1" applyFont="1" applyBorder="1" applyAlignment="1">
      <alignment vertical="center"/>
    </xf>
    <xf numFmtId="40" fontId="4" fillId="0" borderId="3" xfId="0" applyNumberFormat="1" applyFont="1" applyBorder="1" applyAlignment="1">
      <alignment vertical="center"/>
    </xf>
    <xf numFmtId="40" fontId="4" fillId="0" borderId="16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2" borderId="20" xfId="0" applyFont="1" applyFill="1" applyBorder="1" applyAlignment="1">
      <alignment horizontal="left" vertical="center" wrapText="1"/>
    </xf>
    <xf numFmtId="40" fontId="4" fillId="0" borderId="13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40" fontId="4" fillId="0" borderId="24" xfId="0" applyNumberFormat="1" applyFont="1" applyFill="1" applyBorder="1" applyAlignment="1">
      <alignment vertical="center"/>
    </xf>
    <xf numFmtId="40" fontId="4" fillId="0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40" fontId="4" fillId="2" borderId="14" xfId="0" applyNumberFormat="1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40" fontId="4" fillId="2" borderId="25" xfId="0" applyNumberFormat="1" applyFont="1" applyFill="1" applyBorder="1" applyAlignment="1">
      <alignment vertical="center"/>
    </xf>
    <xf numFmtId="40" fontId="6" fillId="2" borderId="14" xfId="162" applyNumberFormat="1" applyFont="1" applyFill="1" applyBorder="1" applyAlignment="1">
      <alignment vertical="center"/>
    </xf>
    <xf numFmtId="40" fontId="4" fillId="2" borderId="11" xfId="0" applyNumberFormat="1" applyFont="1" applyFill="1" applyBorder="1" applyAlignment="1">
      <alignment horizontal="center" vertical="center"/>
    </xf>
    <xf numFmtId="40" fontId="6" fillId="0" borderId="13" xfId="162" applyNumberFormat="1" applyFont="1" applyFill="1" applyBorder="1" applyAlignment="1">
      <alignment vertical="center"/>
    </xf>
  </cellXfs>
  <cellStyles count="16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162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7" builtinId="9" hidden="1"/>
    <cellStyle name="表示済みのハイパーリンク" xfId="28" builtinId="9" hidden="1"/>
    <cellStyle name="表示済みのハイパーリンク" xfId="29" builtinId="9" hidden="1"/>
    <cellStyle name="表示済みのハイパーリンク" xfId="30" builtinId="9" hidden="1"/>
    <cellStyle name="表示済みのハイパーリンク" xfId="31" builtinId="9" hidden="1"/>
    <cellStyle name="表示済みのハイパーリンク" xfId="32" builtinId="9" hidden="1"/>
    <cellStyle name="表示済みのハイパーリンク" xfId="33" builtinId="9" hidden="1"/>
    <cellStyle name="表示済みのハイパーリンク" xfId="34" builtinId="9" hidden="1"/>
    <cellStyle name="表示済みのハイパーリンク" xfId="35" builtinId="9" hidden="1"/>
    <cellStyle name="表示済みのハイパーリンク" xfId="36" builtinId="9" hidden="1"/>
    <cellStyle name="表示済みのハイパーリンク" xfId="37" builtinId="9" hidden="1"/>
    <cellStyle name="表示済みのハイパーリンク" xfId="38" builtinId="9" hidden="1"/>
    <cellStyle name="表示済みのハイパーリンク" xfId="39" builtinId="9" hidden="1"/>
    <cellStyle name="表示済みのハイパーリンク" xfId="40" builtinId="9" hidden="1"/>
    <cellStyle name="表示済みのハイパーリンク" xfId="41" builtinId="9" hidden="1"/>
    <cellStyle name="表示済みのハイパーリンク" xfId="42" builtinId="9" hidden="1"/>
    <cellStyle name="表示済みのハイパーリンク" xfId="43" builtinId="9" hidden="1"/>
    <cellStyle name="表示済みのハイパーリンク" xfId="44" builtinId="9" hidden="1"/>
    <cellStyle name="表示済みのハイパーリンク" xfId="45" builtinId="9" hidden="1"/>
    <cellStyle name="表示済みのハイパーリンク" xfId="46" builtinId="9" hidden="1"/>
    <cellStyle name="表示済みのハイパーリンク" xfId="47" builtinId="9" hidden="1"/>
    <cellStyle name="表示済みのハイパーリンク" xfId="48" builtinId="9" hidden="1"/>
    <cellStyle name="表示済みのハイパーリンク" xfId="49" builtinId="9" hidden="1"/>
    <cellStyle name="表示済みのハイパーリンク" xfId="50" builtinId="9" hidden="1"/>
    <cellStyle name="表示済みのハイパーリンク" xfId="51" builtinId="9" hidden="1"/>
    <cellStyle name="表示済みのハイパーリンク" xfId="52" builtinId="9" hidden="1"/>
    <cellStyle name="表示済みのハイパーリンク" xfId="53" builtinId="9" hidden="1"/>
    <cellStyle name="表示済みのハイパーリンク" xfId="54" builtinId="9" hidden="1"/>
    <cellStyle name="表示済みのハイパーリンク" xfId="55" builtinId="9" hidden="1"/>
    <cellStyle name="表示済みのハイパーリンク" xfId="56" builtinId="9" hidden="1"/>
    <cellStyle name="表示済みのハイパーリンク" xfId="57" builtinId="9" hidden="1"/>
    <cellStyle name="表示済みのハイパーリンク" xfId="58" builtinId="9" hidden="1"/>
    <cellStyle name="表示済みのハイパーリンク" xfId="59" builtinId="9" hidden="1"/>
    <cellStyle name="表示済みのハイパーリンク" xfId="60" builtinId="9" hidden="1"/>
    <cellStyle name="表示済みのハイパーリンク" xfId="61" builtinId="9" hidden="1"/>
    <cellStyle name="表示済みのハイパーリンク" xfId="62" builtinId="9" hidden="1"/>
    <cellStyle name="表示済みのハイパーリンク" xfId="63" builtinId="9" hidden="1"/>
    <cellStyle name="表示済みのハイパーリンク" xfId="64" builtinId="9" hidden="1"/>
    <cellStyle name="表示済みのハイパーリンク" xfId="65" builtinId="9" hidden="1"/>
    <cellStyle name="表示済みのハイパーリンク" xfId="66" builtinId="9" hidden="1"/>
    <cellStyle name="表示済みのハイパーリンク" xfId="67" builtinId="9" hidden="1"/>
    <cellStyle name="表示済みのハイパーリンク" xfId="68" builtinId="9" hidden="1"/>
    <cellStyle name="表示済みのハイパーリンク" xfId="69" builtinId="9" hidden="1"/>
    <cellStyle name="表示済みのハイパーリンク" xfId="70" builtinId="9" hidden="1"/>
    <cellStyle name="表示済みのハイパーリンク" xfId="71" builtinId="9" hidden="1"/>
    <cellStyle name="表示済みのハイパーリンク" xfId="72" builtinId="9" hidden="1"/>
    <cellStyle name="表示済みのハイパーリンク" xfId="73" builtinId="9" hidden="1"/>
    <cellStyle name="表示済みのハイパーリンク" xfId="74" builtinId="9" hidden="1"/>
    <cellStyle name="表示済みのハイパーリンク" xfId="75" builtinId="9" hidden="1"/>
    <cellStyle name="表示済みのハイパーリンク" xfId="76" builtinId="9" hidden="1"/>
    <cellStyle name="表示済みのハイパーリンク" xfId="77" builtinId="9" hidden="1"/>
    <cellStyle name="表示済みのハイパーリンク" xfId="78" builtinId="9" hidden="1"/>
    <cellStyle name="表示済みのハイパーリンク" xfId="79" builtinId="9" hidden="1"/>
    <cellStyle name="表示済みのハイパーリンク" xfId="80" builtinId="9" hidden="1"/>
    <cellStyle name="表示済みのハイパーリンク" xfId="81" builtinId="9" hidden="1"/>
    <cellStyle name="表示済みのハイパーリンク" xfId="82" builtinId="9" hidden="1"/>
    <cellStyle name="表示済みのハイパーリンク" xfId="83" builtinId="9" hidden="1"/>
    <cellStyle name="表示済みのハイパーリンク" xfId="84" builtinId="9" hidden="1"/>
    <cellStyle name="表示済みのハイパーリンク" xfId="85" builtinId="9" hidden="1"/>
    <cellStyle name="表示済みのハイパーリンク" xfId="86" builtinId="9" hidden="1"/>
    <cellStyle name="表示済みのハイパーリンク" xfId="87" builtinId="9" hidden="1"/>
    <cellStyle name="表示済みのハイパーリンク" xfId="88" builtinId="9" hidden="1"/>
    <cellStyle name="表示済みのハイパーリンク" xfId="89" builtinId="9" hidden="1"/>
    <cellStyle name="表示済みのハイパーリンク" xfId="90" builtinId="9" hidden="1"/>
    <cellStyle name="表示済みのハイパーリンク" xfId="91" builtinId="9" hidden="1"/>
    <cellStyle name="表示済みのハイパーリンク" xfId="92" builtinId="9" hidden="1"/>
    <cellStyle name="表示済みのハイパーリンク" xfId="93" builtinId="9" hidden="1"/>
    <cellStyle name="表示済みのハイパーリンク" xfId="94" builtinId="9" hidden="1"/>
    <cellStyle name="表示済みのハイパーリンク" xfId="95" builtinId="9" hidden="1"/>
    <cellStyle name="表示済みのハイパーリンク" xfId="96" builtinId="9" hidden="1"/>
    <cellStyle name="表示済みのハイパーリンク" xfId="97" builtinId="9" hidden="1"/>
    <cellStyle name="表示済みのハイパーリンク" xfId="98" builtinId="9" hidden="1"/>
    <cellStyle name="表示済みのハイパーリンク" xfId="99" builtinId="9" hidden="1"/>
    <cellStyle name="表示済みのハイパーリンク" xfId="100" builtinId="9" hidden="1"/>
    <cellStyle name="表示済みのハイパーリンク" xfId="101" builtinId="9" hidden="1"/>
    <cellStyle name="表示済みのハイパーリンク" xfId="102" builtinId="9" hidden="1"/>
    <cellStyle name="表示済みのハイパーリンク" xfId="103" builtinId="9" hidden="1"/>
    <cellStyle name="表示済みのハイパーリンク" xfId="104" builtinId="9" hidden="1"/>
    <cellStyle name="表示済みのハイパーリンク" xfId="105" builtinId="9" hidden="1"/>
    <cellStyle name="表示済みのハイパーリンク" xfId="106" builtinId="9" hidden="1"/>
    <cellStyle name="表示済みのハイパーリンク" xfId="107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  <cellStyle name="表示済みのハイパーリンク" xfId="120" builtinId="9" hidden="1"/>
    <cellStyle name="表示済みのハイパーリンク" xfId="121" builtinId="9" hidden="1"/>
    <cellStyle name="表示済みのハイパーリンク" xfId="122" builtinId="9" hidden="1"/>
    <cellStyle name="表示済みのハイパーリンク" xfId="123" builtinId="9" hidden="1"/>
    <cellStyle name="表示済みのハイパーリンク" xfId="124" builtinId="9" hidden="1"/>
    <cellStyle name="表示済みのハイパーリンク" xfId="125" builtinId="9" hidden="1"/>
    <cellStyle name="表示済みのハイパーリンク" xfId="126" builtinId="9" hidden="1"/>
    <cellStyle name="表示済みのハイパーリンク" xfId="127" builtinId="9" hidden="1"/>
    <cellStyle name="表示済みのハイパーリンク" xfId="128" builtinId="9" hidden="1"/>
    <cellStyle name="表示済みのハイパーリンク" xfId="129" builtinId="9" hidden="1"/>
    <cellStyle name="表示済みのハイパーリンク" xfId="130" builtinId="9" hidden="1"/>
    <cellStyle name="表示済みのハイパーリンク" xfId="131" builtinId="9" hidden="1"/>
    <cellStyle name="表示済みのハイパーリンク" xfId="132" builtinId="9" hidden="1"/>
    <cellStyle name="表示済みのハイパーリンク" xfId="133" builtinId="9" hidden="1"/>
    <cellStyle name="表示済みのハイパーリンク" xfId="134" builtinId="9" hidden="1"/>
    <cellStyle name="表示済みのハイパーリンク" xfId="135" builtinId="9" hidden="1"/>
    <cellStyle name="表示済みのハイパーリンク" xfId="136" builtinId="9" hidden="1"/>
    <cellStyle name="表示済みのハイパーリンク" xfId="137" builtinId="9" hidden="1"/>
    <cellStyle name="表示済みのハイパーリンク" xfId="138" builtinId="9" hidden="1"/>
    <cellStyle name="表示済みのハイパーリンク" xfId="139" builtinId="9" hidden="1"/>
    <cellStyle name="表示済みのハイパーリンク" xfId="140" builtinId="9" hidden="1"/>
    <cellStyle name="表示済みのハイパーリンク" xfId="141" builtinId="9" hidden="1"/>
    <cellStyle name="表示済みのハイパーリンク" xfId="142" builtinId="9" hidden="1"/>
    <cellStyle name="表示済みのハイパーリンク" xfId="143" builtinId="9" hidden="1"/>
    <cellStyle name="表示済みのハイパーリンク" xfId="144" builtinId="9" hidden="1"/>
    <cellStyle name="表示済みのハイパーリンク" xfId="145" builtinId="9" hidden="1"/>
    <cellStyle name="表示済みのハイパーリンク" xfId="146" builtinId="9" hidden="1"/>
    <cellStyle name="表示済みのハイパーリンク" xfId="147" builtinId="9" hidden="1"/>
    <cellStyle name="表示済みのハイパーリンク" xfId="148" builtinId="9" hidden="1"/>
    <cellStyle name="表示済みのハイパーリンク" xfId="149" builtinId="9" hidden="1"/>
    <cellStyle name="表示済みのハイパーリンク" xfId="150" builtinId="9" hidden="1"/>
    <cellStyle name="表示済みのハイパーリンク" xfId="151" builtinId="9" hidden="1"/>
    <cellStyle name="表示済みのハイパーリンク" xfId="152" builtinId="9" hidden="1"/>
    <cellStyle name="表示済みのハイパーリンク" xfId="153" builtinId="9" hidden="1"/>
    <cellStyle name="表示済みのハイパーリンク" xfId="154" builtinId="9" hidden="1"/>
    <cellStyle name="表示済みのハイパーリンク" xfId="155" builtinId="9" hidden="1"/>
    <cellStyle name="表示済みのハイパーリンク" xfId="156" builtinId="9" hidden="1"/>
    <cellStyle name="表示済みのハイパーリンク" xfId="157" builtinId="9" hidden="1"/>
    <cellStyle name="表示済みのハイパーリンク" xfId="158" builtinId="9" hidden="1"/>
    <cellStyle name="表示済みのハイパーリンク" xfId="159" builtinId="9" hidden="1"/>
    <cellStyle name="表示済みのハイパーリンク" xfId="160" builtinId="9" hidden="1"/>
    <cellStyle name="表示済みのハイパーリンク" xfId="161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3257550</xdr:colOff>
      <xdr:row>29</xdr:row>
      <xdr:rowOff>161925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F2BB90-D8FE-9D4F-B0A3-7622848AF372}"/>
            </a:ext>
          </a:extLst>
        </xdr:cNvPr>
        <xdr:cNvSpPr txBox="1"/>
      </xdr:nvSpPr>
      <xdr:spPr>
        <a:xfrm>
          <a:off x="7550150" y="875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3257550</xdr:colOff>
      <xdr:row>35</xdr:row>
      <xdr:rowOff>161925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077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fo.fsc.org/details.php?id=a0240000005t8O2AAI&amp;type=certificate&amp;return=certificate.php" TargetMode="External"/><Relationship Id="rId13" Type="http://schemas.openxmlformats.org/officeDocument/2006/relationships/hyperlink" Target="http://info.fsc.org/details.php?id=a0240000005tuBuAAI&amp;type=certificate&amp;return=certificate.php" TargetMode="External"/><Relationship Id="rId18" Type="http://schemas.openxmlformats.org/officeDocument/2006/relationships/hyperlink" Target="http://info.fsc.org/details.php?id=a0240000005sTSHAA2&amp;type=certificate&amp;return=certificate.php" TargetMode="External"/><Relationship Id="rId26" Type="http://schemas.openxmlformats.org/officeDocument/2006/relationships/hyperlink" Target="http://info.fsc.org/details.php?id=a0240000005sWQbAAM&amp;type=certificate&amp;return=certificate.php" TargetMode="External"/><Relationship Id="rId3" Type="http://schemas.openxmlformats.org/officeDocument/2006/relationships/hyperlink" Target="http://info.fsc.org/details.php?id=a0240000005t7ugAAA&amp;type=certificate&amp;return=certificate.php" TargetMode="External"/><Relationship Id="rId21" Type="http://schemas.openxmlformats.org/officeDocument/2006/relationships/hyperlink" Target="http://info.fsc.org/details.php?id=a0240000005sRy2AAE&amp;type=certificate&amp;return=certificate.php" TargetMode="External"/><Relationship Id="rId7" Type="http://schemas.openxmlformats.org/officeDocument/2006/relationships/hyperlink" Target="http://info.fsc.org/details.php?id=a0240000005sRM9AAM&amp;type=certificate&amp;return=certificate.php" TargetMode="External"/><Relationship Id="rId12" Type="http://schemas.openxmlformats.org/officeDocument/2006/relationships/hyperlink" Target="http://info.fsc.org/details.php?id=a0240000005sV9TAAU&amp;type=certificate&amp;return=certificate.php" TargetMode="External"/><Relationship Id="rId17" Type="http://schemas.openxmlformats.org/officeDocument/2006/relationships/hyperlink" Target="http://info.fsc.org/details.php?id=a023300000d4qaUAAQ&amp;type=certificate" TargetMode="External"/><Relationship Id="rId25" Type="http://schemas.openxmlformats.org/officeDocument/2006/relationships/hyperlink" Target="http://info.fsc.org/details.php?id=a0240000005sUChAAM&amp;type=certificate&amp;return=certificate.php" TargetMode="External"/><Relationship Id="rId2" Type="http://schemas.openxmlformats.org/officeDocument/2006/relationships/hyperlink" Target="http://info.fsc.org/details.php?id=a0240000005sTdOAAU&amp;type=certificate&amp;return=certificate.php" TargetMode="External"/><Relationship Id="rId16" Type="http://schemas.openxmlformats.org/officeDocument/2006/relationships/hyperlink" Target="http://info.fsc.org/details.php?id=a0240000005sU84AAE&amp;type=certificate&amp;return=certificate.php" TargetMode="External"/><Relationship Id="rId20" Type="http://schemas.openxmlformats.org/officeDocument/2006/relationships/hyperlink" Target="http://info.fsc.org/details.php?id=a0240000005sUXOAA2&amp;type=certificate&amp;return=certificate.php" TargetMode="External"/><Relationship Id="rId29" Type="http://schemas.openxmlformats.org/officeDocument/2006/relationships/hyperlink" Target="https://info.fsc.org/details.php?id=a02f300000gHmPjAAK&amp;type=certificate" TargetMode="External"/><Relationship Id="rId1" Type="http://schemas.openxmlformats.org/officeDocument/2006/relationships/hyperlink" Target="http://info.fsc.org/details.php?id=a0240000005sVCLAA2&amp;type=certificate&amp;return=certificate.php" TargetMode="External"/><Relationship Id="rId6" Type="http://schemas.openxmlformats.org/officeDocument/2006/relationships/hyperlink" Target="http://info.fsc.org/details.php?id=a0240000005sSHoAAM&amp;type=certificate&amp;return=certificate.php" TargetMode="External"/><Relationship Id="rId11" Type="http://schemas.openxmlformats.org/officeDocument/2006/relationships/hyperlink" Target="http://info.fsc.org/details.php?id=a0240000005sTXKAA2&amp;type=certificate&amp;return=certificate.php" TargetMode="External"/><Relationship Id="rId24" Type="http://schemas.openxmlformats.org/officeDocument/2006/relationships/hyperlink" Target="http://info.fsc.org/details.php?id=a023300000d4qZHAAY&amp;type=certificate" TargetMode="External"/><Relationship Id="rId5" Type="http://schemas.openxmlformats.org/officeDocument/2006/relationships/hyperlink" Target="http://info.fsc.org/details.php?id=a0240000005sRRDAA2&amp;type=certificate&amp;return=certificate.php" TargetMode="External"/><Relationship Id="rId15" Type="http://schemas.openxmlformats.org/officeDocument/2006/relationships/hyperlink" Target="http://info.fsc.org/details.php?id=a0240000005t8OCAAY&amp;type=certificate&amp;return=certificate.php" TargetMode="External"/><Relationship Id="rId23" Type="http://schemas.openxmlformats.org/officeDocument/2006/relationships/hyperlink" Target="http://info.fsc.org/details.php?id=a023300000WTmE2AAL&amp;type=certificate&amp;return=certificate.php" TargetMode="External"/><Relationship Id="rId28" Type="http://schemas.openxmlformats.org/officeDocument/2006/relationships/hyperlink" Target="http://info.fsc.org/details.php?id=a0240000005t4O1AAI&amp;type=certificate&amp;return=certificate.php" TargetMode="External"/><Relationship Id="rId10" Type="http://schemas.openxmlformats.org/officeDocument/2006/relationships/hyperlink" Target="http://info.fsc.org/details.php?id=a0240000005sVPOAA2&amp;type=certificate&amp;return=certificate.php" TargetMode="External"/><Relationship Id="rId19" Type="http://schemas.openxmlformats.org/officeDocument/2006/relationships/hyperlink" Target="https://info.fsc.org/details.php?id=a0240000005sRcjAAE&amp;type=certificate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://info.fsc.org/details.php?id=a0240000005t7ugAAA&amp;type=certificate&amp;return=certificate.php" TargetMode="External"/><Relationship Id="rId9" Type="http://schemas.openxmlformats.org/officeDocument/2006/relationships/hyperlink" Target="http://info.fsc.org/details.php?id=a0240000005sUB7AAM&amp;type=certificate&amp;return=certificate.php" TargetMode="External"/><Relationship Id="rId14" Type="http://schemas.openxmlformats.org/officeDocument/2006/relationships/hyperlink" Target="http://info.fsc.org/details.php?id=a0240000005sRNRAA2&amp;type=certificate&amp;return=certificate.php" TargetMode="External"/><Relationship Id="rId22" Type="http://schemas.openxmlformats.org/officeDocument/2006/relationships/hyperlink" Target="http://info.fsc.org/details.php?id=a0240000005sWNgAAM&amp;type=certificate&amp;return=certificate.php" TargetMode="External"/><Relationship Id="rId27" Type="http://schemas.openxmlformats.org/officeDocument/2006/relationships/hyperlink" Target="http://info.fsc.org/details.php?id=a0240000005sSn4AAE&amp;type=certificate&amp;return=certificate.php" TargetMode="External"/><Relationship Id="rId30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info.fsc.org/details.php?id=a0240000005t8O2AAI&amp;type=certificate&amp;return=certificate.php" TargetMode="External"/><Relationship Id="rId13" Type="http://schemas.openxmlformats.org/officeDocument/2006/relationships/hyperlink" Target="http://info.fsc.org/details.php?id=a0240000005tuBuAAI&amp;type=certificate&amp;return=certificate.php" TargetMode="External"/><Relationship Id="rId18" Type="http://schemas.openxmlformats.org/officeDocument/2006/relationships/hyperlink" Target="http://info.fsc.org/details.php?id=a0240000005sTSHAA2&amp;type=certificate&amp;return=certificate.php" TargetMode="External"/><Relationship Id="rId26" Type="http://schemas.openxmlformats.org/officeDocument/2006/relationships/hyperlink" Target="http://info.fsc.org/details.php?id=a0240000005sWQbAAM&amp;type=certificate&amp;return=certificate.php" TargetMode="External"/><Relationship Id="rId3" Type="http://schemas.openxmlformats.org/officeDocument/2006/relationships/hyperlink" Target="http://info.fsc.org/details.php?id=a0240000005t7ugAAA&amp;type=certificate&amp;return=certificate.php" TargetMode="External"/><Relationship Id="rId21" Type="http://schemas.openxmlformats.org/officeDocument/2006/relationships/hyperlink" Target="http://info.fsc.org/details.php?id=a0240000005sRy2AAE&amp;type=certificate&amp;return=certificate.php" TargetMode="External"/><Relationship Id="rId7" Type="http://schemas.openxmlformats.org/officeDocument/2006/relationships/hyperlink" Target="http://info.fsc.org/details.php?id=a0240000005sRM9AAM&amp;type=certificate&amp;return=certificate.php" TargetMode="External"/><Relationship Id="rId12" Type="http://schemas.openxmlformats.org/officeDocument/2006/relationships/hyperlink" Target="http://info.fsc.org/details.php?id=a0240000005sV9TAAU&amp;type=certificate&amp;return=certificate.php" TargetMode="External"/><Relationship Id="rId17" Type="http://schemas.openxmlformats.org/officeDocument/2006/relationships/hyperlink" Target="http://info.fsc.org/details.php?id=a023300000d4qaUAAQ&amp;type=certificate" TargetMode="External"/><Relationship Id="rId25" Type="http://schemas.openxmlformats.org/officeDocument/2006/relationships/hyperlink" Target="http://info.fsc.org/details.php?id=a0240000005sUChAAM&amp;type=certificate&amp;return=certificate.php" TargetMode="External"/><Relationship Id="rId2" Type="http://schemas.openxmlformats.org/officeDocument/2006/relationships/hyperlink" Target="http://info.fsc.org/details.php?id=a0240000005sTdOAAU&amp;type=certificate&amp;return=certificate.php" TargetMode="External"/><Relationship Id="rId16" Type="http://schemas.openxmlformats.org/officeDocument/2006/relationships/hyperlink" Target="http://info.fsc.org/details.php?id=a0240000005sU84AAE&amp;type=certificate&amp;return=certificate.php" TargetMode="External"/><Relationship Id="rId20" Type="http://schemas.openxmlformats.org/officeDocument/2006/relationships/hyperlink" Target="http://info.fsc.org/details.php?id=a0240000005sUXOAA2&amp;type=certificate&amp;return=certificate.php" TargetMode="External"/><Relationship Id="rId29" Type="http://schemas.openxmlformats.org/officeDocument/2006/relationships/hyperlink" Target="https://info.fsc.org/details.php?id=a02f300000gHmPjAAK&amp;type=certificate" TargetMode="External"/><Relationship Id="rId1" Type="http://schemas.openxmlformats.org/officeDocument/2006/relationships/hyperlink" Target="http://info.fsc.org/details.php?id=a0240000005sVCLAA2&amp;type=certificate&amp;return=certificate.php" TargetMode="External"/><Relationship Id="rId6" Type="http://schemas.openxmlformats.org/officeDocument/2006/relationships/hyperlink" Target="http://info.fsc.org/details.php?id=a0240000005sSHoAAM&amp;type=certificate&amp;return=certificate.php" TargetMode="External"/><Relationship Id="rId11" Type="http://schemas.openxmlformats.org/officeDocument/2006/relationships/hyperlink" Target="http://info.fsc.org/details.php?id=a0240000005sTXKAA2&amp;type=certificate&amp;return=certificate.php" TargetMode="External"/><Relationship Id="rId24" Type="http://schemas.openxmlformats.org/officeDocument/2006/relationships/hyperlink" Target="http://info.fsc.org/details.php?id=a023300000d4qZHAAY&amp;type=certificate" TargetMode="External"/><Relationship Id="rId5" Type="http://schemas.openxmlformats.org/officeDocument/2006/relationships/hyperlink" Target="http://info.fsc.org/details.php?id=a0240000005sRRDAA2&amp;type=certificate&amp;return=certificate.php" TargetMode="External"/><Relationship Id="rId15" Type="http://schemas.openxmlformats.org/officeDocument/2006/relationships/hyperlink" Target="http://info.fsc.org/details.php?id=a0240000005t8OCAAY&amp;type=certificate&amp;return=certificate.php" TargetMode="External"/><Relationship Id="rId23" Type="http://schemas.openxmlformats.org/officeDocument/2006/relationships/hyperlink" Target="http://info.fsc.org/details.php?id=a023300000WTmE2AAL&amp;type=certificate&amp;return=certificate.php" TargetMode="External"/><Relationship Id="rId28" Type="http://schemas.openxmlformats.org/officeDocument/2006/relationships/hyperlink" Target="http://info.fsc.org/details.php?id=a0240000005t4O1AAI&amp;type=certificate&amp;return=certificate.php" TargetMode="External"/><Relationship Id="rId10" Type="http://schemas.openxmlformats.org/officeDocument/2006/relationships/hyperlink" Target="http://info.fsc.org/details.php?id=a0240000005sVPOAA2&amp;type=certificate&amp;return=certificate.php" TargetMode="External"/><Relationship Id="rId19" Type="http://schemas.openxmlformats.org/officeDocument/2006/relationships/hyperlink" Target="https://info.fsc.org/details.php?id=a0240000005sRcjAAE&amp;type=certificate" TargetMode="External"/><Relationship Id="rId31" Type="http://schemas.openxmlformats.org/officeDocument/2006/relationships/drawing" Target="../drawings/drawing2.xml"/><Relationship Id="rId4" Type="http://schemas.openxmlformats.org/officeDocument/2006/relationships/hyperlink" Target="http://info.fsc.org/details.php?id=a0240000005t7ugAAA&amp;type=certificate&amp;return=certificate.php" TargetMode="External"/><Relationship Id="rId9" Type="http://schemas.openxmlformats.org/officeDocument/2006/relationships/hyperlink" Target="http://info.fsc.org/details.php?id=a0240000005sUB7AAM&amp;type=certificate&amp;return=certificate.php" TargetMode="External"/><Relationship Id="rId14" Type="http://schemas.openxmlformats.org/officeDocument/2006/relationships/hyperlink" Target="http://info.fsc.org/details.php?id=a0240000005sRNRAA2&amp;type=certificate&amp;return=certificate.php" TargetMode="External"/><Relationship Id="rId22" Type="http://schemas.openxmlformats.org/officeDocument/2006/relationships/hyperlink" Target="http://info.fsc.org/details.php?id=a0240000005sWNgAAM&amp;type=certificate&amp;return=certificate.php" TargetMode="External"/><Relationship Id="rId27" Type="http://schemas.openxmlformats.org/officeDocument/2006/relationships/hyperlink" Target="http://info.fsc.org/details.php?id=a0240000005sSn4AAE&amp;type=certificate&amp;return=certificate.php" TargetMode="External"/><Relationship Id="rId30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DB329-5EBB-2943-A2C2-2C25329BA0E2}">
  <sheetPr>
    <pageSetUpPr fitToPage="1"/>
  </sheetPr>
  <dimension ref="A1:I42"/>
  <sheetViews>
    <sheetView tabSelected="1" view="pageBreakPreview" topLeftCell="A10" zoomScale="85" zoomScaleSheetLayoutView="85" workbookViewId="0">
      <selection activeCell="A40" sqref="A40:H40"/>
    </sheetView>
  </sheetViews>
  <sheetFormatPr baseColWidth="10" defaultColWidth="12.83203125" defaultRowHeight="15"/>
  <cols>
    <col min="1" max="1" width="40.1640625" style="1" customWidth="1"/>
    <col min="2" max="2" width="7.5" style="2" bestFit="1" customWidth="1"/>
    <col min="3" max="3" width="8.6640625" style="1" bestFit="1" customWidth="1"/>
    <col min="4" max="4" width="54.1640625" style="1" bestFit="1" customWidth="1"/>
    <col min="5" max="5" width="14.1640625" style="2" bestFit="1" customWidth="1"/>
    <col min="6" max="6" width="0.6640625" style="2" customWidth="1"/>
    <col min="7" max="7" width="16.33203125" style="2" hidden="1" customWidth="1"/>
    <col min="8" max="8" width="9" style="2" bestFit="1" customWidth="1"/>
    <col min="9" max="16384" width="12.83203125" style="3"/>
  </cols>
  <sheetData>
    <row r="1" spans="1:9" ht="18" customHeight="1" thickBot="1">
      <c r="A1" s="6" t="s">
        <v>120</v>
      </c>
      <c r="B1" s="7"/>
      <c r="C1" s="6"/>
      <c r="D1" s="6"/>
      <c r="E1" s="7"/>
      <c r="F1" s="7"/>
      <c r="G1" s="7"/>
      <c r="H1" s="7"/>
    </row>
    <row r="2" spans="1:9" ht="38.25" customHeight="1">
      <c r="A2" s="8" t="s">
        <v>0</v>
      </c>
      <c r="B2" s="9" t="s">
        <v>47</v>
      </c>
      <c r="C2" s="10" t="s">
        <v>121</v>
      </c>
      <c r="D2" s="11" t="s">
        <v>57</v>
      </c>
      <c r="E2" s="12" t="s">
        <v>81</v>
      </c>
      <c r="F2" s="13"/>
      <c r="G2" s="14" t="s">
        <v>79</v>
      </c>
      <c r="H2" s="15" t="s">
        <v>51</v>
      </c>
    </row>
    <row r="3" spans="1:9" s="4" customFormat="1" ht="18" customHeight="1">
      <c r="A3" s="16" t="s">
        <v>19</v>
      </c>
      <c r="B3" s="17" t="s">
        <v>34</v>
      </c>
      <c r="C3" s="18" t="s">
        <v>10</v>
      </c>
      <c r="D3" s="19" t="s">
        <v>61</v>
      </c>
      <c r="E3" s="41">
        <v>4395.76</v>
      </c>
      <c r="F3" s="43"/>
      <c r="G3" s="52" t="s">
        <v>80</v>
      </c>
      <c r="H3" s="44"/>
    </row>
    <row r="4" spans="1:9" s="4" customFormat="1" ht="18" customHeight="1">
      <c r="A4" s="16" t="s">
        <v>31</v>
      </c>
      <c r="B4" s="17" t="s">
        <v>35</v>
      </c>
      <c r="C4" s="18" t="s">
        <v>10</v>
      </c>
      <c r="D4" s="19" t="s">
        <v>62</v>
      </c>
      <c r="E4" s="41">
        <v>11279.49</v>
      </c>
      <c r="F4" s="43"/>
      <c r="G4" s="52" t="s">
        <v>80</v>
      </c>
      <c r="H4" s="44" t="s">
        <v>52</v>
      </c>
    </row>
    <row r="5" spans="1:9" s="4" customFormat="1" ht="18" customHeight="1">
      <c r="A5" s="16" t="s">
        <v>70</v>
      </c>
      <c r="B5" s="17" t="s">
        <v>38</v>
      </c>
      <c r="C5" s="18" t="s">
        <v>9</v>
      </c>
      <c r="D5" s="19" t="s">
        <v>69</v>
      </c>
      <c r="E5" s="41">
        <v>13509.55</v>
      </c>
      <c r="F5" s="43"/>
      <c r="G5" s="52" t="s">
        <v>80</v>
      </c>
      <c r="H5" s="44" t="s">
        <v>52</v>
      </c>
    </row>
    <row r="6" spans="1:9" s="4" customFormat="1" ht="18" customHeight="1">
      <c r="A6" s="16" t="s">
        <v>2</v>
      </c>
      <c r="B6" s="17" t="s">
        <v>38</v>
      </c>
      <c r="C6" s="18" t="s">
        <v>9</v>
      </c>
      <c r="D6" s="19" t="s">
        <v>75</v>
      </c>
      <c r="E6" s="41">
        <v>5429.55</v>
      </c>
      <c r="F6" s="43"/>
      <c r="G6" s="52" t="s">
        <v>80</v>
      </c>
      <c r="H6" s="44" t="s">
        <v>52</v>
      </c>
    </row>
    <row r="7" spans="1:9" s="4" customFormat="1" ht="18" customHeight="1">
      <c r="A7" s="16" t="s">
        <v>88</v>
      </c>
      <c r="B7" s="17" t="s">
        <v>39</v>
      </c>
      <c r="C7" s="18" t="s">
        <v>7</v>
      </c>
      <c r="D7" s="19" t="s">
        <v>53</v>
      </c>
      <c r="E7" s="41">
        <v>2459.6999999999998</v>
      </c>
      <c r="F7" s="43"/>
      <c r="G7" s="52" t="s">
        <v>80</v>
      </c>
      <c r="H7" s="44" t="s">
        <v>52</v>
      </c>
    </row>
    <row r="8" spans="1:9" s="4" customFormat="1" ht="18" customHeight="1">
      <c r="A8" s="16" t="s">
        <v>1</v>
      </c>
      <c r="B8" s="17" t="s">
        <v>40</v>
      </c>
      <c r="C8" s="18" t="s">
        <v>7</v>
      </c>
      <c r="D8" s="19" t="s">
        <v>54</v>
      </c>
      <c r="E8" s="41">
        <v>17008.37</v>
      </c>
      <c r="F8" s="43"/>
      <c r="G8" s="52" t="s">
        <v>80</v>
      </c>
      <c r="H8" s="44" t="s">
        <v>52</v>
      </c>
    </row>
    <row r="9" spans="1:9" s="4" customFormat="1" ht="18" customHeight="1">
      <c r="A9" s="16" t="s">
        <v>17</v>
      </c>
      <c r="B9" s="17" t="s">
        <v>41</v>
      </c>
      <c r="C9" s="18" t="s">
        <v>7</v>
      </c>
      <c r="D9" s="19" t="s">
        <v>111</v>
      </c>
      <c r="E9" s="41">
        <v>2752</v>
      </c>
      <c r="F9" s="43"/>
      <c r="G9" s="52" t="s">
        <v>80</v>
      </c>
      <c r="H9" s="44" t="s">
        <v>52</v>
      </c>
    </row>
    <row r="10" spans="1:9" s="4" customFormat="1" ht="18" customHeight="1">
      <c r="A10" s="16" t="s">
        <v>93</v>
      </c>
      <c r="B10" s="17" t="s">
        <v>41</v>
      </c>
      <c r="C10" s="18" t="s">
        <v>7</v>
      </c>
      <c r="D10" s="29" t="s">
        <v>94</v>
      </c>
      <c r="E10" s="41">
        <v>293.13</v>
      </c>
      <c r="F10" s="43"/>
      <c r="G10" s="52" t="s">
        <v>80</v>
      </c>
      <c r="H10" s="44"/>
    </row>
    <row r="11" spans="1:9" s="4" customFormat="1" ht="18" customHeight="1">
      <c r="A11" s="16" t="s">
        <v>20</v>
      </c>
      <c r="B11" s="17" t="s">
        <v>36</v>
      </c>
      <c r="C11" s="18" t="s">
        <v>8</v>
      </c>
      <c r="D11" s="19" t="s">
        <v>63</v>
      </c>
      <c r="E11" s="41">
        <v>1902.84</v>
      </c>
      <c r="F11" s="43"/>
      <c r="G11" s="52" t="s">
        <v>80</v>
      </c>
      <c r="H11" s="44"/>
    </row>
    <row r="12" spans="1:9" s="4" customFormat="1" ht="18" customHeight="1">
      <c r="A12" s="16" t="s">
        <v>97</v>
      </c>
      <c r="B12" s="17" t="s">
        <v>36</v>
      </c>
      <c r="C12" s="18" t="s">
        <v>8</v>
      </c>
      <c r="D12" s="19" t="s">
        <v>71</v>
      </c>
      <c r="E12" s="41">
        <v>25121</v>
      </c>
      <c r="F12" s="43"/>
      <c r="G12" s="52" t="s">
        <v>80</v>
      </c>
      <c r="H12" s="44"/>
    </row>
    <row r="13" spans="1:9" s="4" customFormat="1" ht="18" customHeight="1">
      <c r="A13" s="16" t="s">
        <v>83</v>
      </c>
      <c r="B13" s="17" t="s">
        <v>37</v>
      </c>
      <c r="C13" s="18" t="s">
        <v>8</v>
      </c>
      <c r="D13" s="19" t="s">
        <v>112</v>
      </c>
      <c r="E13" s="41">
        <v>8734.01</v>
      </c>
      <c r="F13" s="43"/>
      <c r="G13" s="52" t="s">
        <v>80</v>
      </c>
      <c r="H13" s="44" t="s">
        <v>52</v>
      </c>
    </row>
    <row r="14" spans="1:9" s="4" customFormat="1" ht="18" customHeight="1">
      <c r="A14" s="16" t="s">
        <v>6</v>
      </c>
      <c r="B14" s="17" t="s">
        <v>37</v>
      </c>
      <c r="C14" s="18" t="s">
        <v>8</v>
      </c>
      <c r="D14" s="19" t="s">
        <v>60</v>
      </c>
      <c r="E14" s="41">
        <v>1559.6</v>
      </c>
      <c r="F14" s="43"/>
      <c r="G14" s="52" t="s">
        <v>80</v>
      </c>
      <c r="H14" s="44"/>
    </row>
    <row r="15" spans="1:9" ht="18" customHeight="1">
      <c r="A15" s="42" t="s">
        <v>105</v>
      </c>
      <c r="B15" s="41" t="s">
        <v>104</v>
      </c>
      <c r="C15" s="18" t="s">
        <v>12</v>
      </c>
      <c r="D15" s="42" t="s">
        <v>106</v>
      </c>
      <c r="E15" s="41">
        <v>1643.01</v>
      </c>
      <c r="F15" s="43"/>
      <c r="G15" s="41"/>
      <c r="H15" s="44" t="s">
        <v>52</v>
      </c>
    </row>
    <row r="16" spans="1:9" s="4" customFormat="1" ht="18" customHeight="1">
      <c r="A16" s="16" t="s">
        <v>3</v>
      </c>
      <c r="B16" s="17" t="s">
        <v>42</v>
      </c>
      <c r="C16" s="18" t="s">
        <v>12</v>
      </c>
      <c r="D16" s="19" t="s">
        <v>72</v>
      </c>
      <c r="E16" s="41">
        <v>13452.71</v>
      </c>
      <c r="F16" s="43"/>
      <c r="G16" s="52" t="s">
        <v>80</v>
      </c>
      <c r="H16" s="44" t="s">
        <v>52</v>
      </c>
      <c r="I16" s="5"/>
    </row>
    <row r="17" spans="1:9" s="4" customFormat="1" ht="18" customHeight="1">
      <c r="A17" s="16" t="s">
        <v>96</v>
      </c>
      <c r="B17" s="17" t="s">
        <v>42</v>
      </c>
      <c r="C17" s="18" t="s">
        <v>12</v>
      </c>
      <c r="D17" s="19" t="s">
        <v>98</v>
      </c>
      <c r="E17" s="41">
        <v>6207.03</v>
      </c>
      <c r="F17" s="43"/>
      <c r="G17" s="52"/>
      <c r="H17" s="44"/>
      <c r="I17" s="5"/>
    </row>
    <row r="18" spans="1:9" s="4" customFormat="1" ht="18" customHeight="1">
      <c r="A18" s="16" t="s">
        <v>76</v>
      </c>
      <c r="B18" s="17" t="s">
        <v>43</v>
      </c>
      <c r="C18" s="18" t="s">
        <v>12</v>
      </c>
      <c r="D18" s="19" t="s">
        <v>64</v>
      </c>
      <c r="E18" s="41">
        <v>49270.28</v>
      </c>
      <c r="F18" s="43"/>
      <c r="G18" s="52" t="s">
        <v>80</v>
      </c>
      <c r="H18" s="44" t="s">
        <v>52</v>
      </c>
    </row>
    <row r="19" spans="1:9" s="4" customFormat="1" ht="18" customHeight="1">
      <c r="A19" s="16" t="s">
        <v>16</v>
      </c>
      <c r="B19" s="17" t="s">
        <v>43</v>
      </c>
      <c r="C19" s="18" t="s">
        <v>12</v>
      </c>
      <c r="D19" s="19" t="s">
        <v>109</v>
      </c>
      <c r="E19" s="41">
        <v>3010.59</v>
      </c>
      <c r="F19" s="43"/>
      <c r="G19" s="52" t="s">
        <v>80</v>
      </c>
      <c r="H19" s="44" t="s">
        <v>52</v>
      </c>
    </row>
    <row r="20" spans="1:9" s="4" customFormat="1" ht="18" customHeight="1">
      <c r="A20" s="16" t="s">
        <v>68</v>
      </c>
      <c r="B20" s="17" t="s">
        <v>43</v>
      </c>
      <c r="C20" s="18" t="s">
        <v>12</v>
      </c>
      <c r="D20" s="19" t="s">
        <v>108</v>
      </c>
      <c r="E20" s="41">
        <v>2954.83</v>
      </c>
      <c r="F20" s="43"/>
      <c r="G20" s="52" t="s">
        <v>80</v>
      </c>
      <c r="H20" s="44" t="s">
        <v>52</v>
      </c>
    </row>
    <row r="21" spans="1:9" s="4" customFormat="1" ht="18" customHeight="1">
      <c r="A21" s="16" t="s">
        <v>4</v>
      </c>
      <c r="B21" s="17" t="s">
        <v>44</v>
      </c>
      <c r="C21" s="18" t="s">
        <v>12</v>
      </c>
      <c r="D21" s="19" t="s">
        <v>56</v>
      </c>
      <c r="E21" s="41">
        <v>144000</v>
      </c>
      <c r="F21" s="43"/>
      <c r="G21" s="52" t="s">
        <v>80</v>
      </c>
      <c r="H21" s="44"/>
    </row>
    <row r="22" spans="1:9" s="4" customFormat="1" ht="18" customHeight="1">
      <c r="A22" s="16" t="s">
        <v>100</v>
      </c>
      <c r="B22" s="17" t="s">
        <v>44</v>
      </c>
      <c r="C22" s="18" t="s">
        <v>12</v>
      </c>
      <c r="D22" s="19" t="s">
        <v>110</v>
      </c>
      <c r="E22" s="41">
        <v>203.71</v>
      </c>
      <c r="F22" s="43"/>
      <c r="G22" s="52"/>
      <c r="H22" s="44"/>
    </row>
    <row r="23" spans="1:9" s="4" customFormat="1" ht="18" customHeight="1">
      <c r="A23" s="16" t="s">
        <v>15</v>
      </c>
      <c r="B23" s="17" t="s">
        <v>32</v>
      </c>
      <c r="C23" s="18" t="s">
        <v>11</v>
      </c>
      <c r="D23" s="19" t="s">
        <v>65</v>
      </c>
      <c r="E23" s="41">
        <v>374.3</v>
      </c>
      <c r="F23" s="43"/>
      <c r="G23" s="52" t="s">
        <v>80</v>
      </c>
      <c r="H23" s="44"/>
    </row>
    <row r="24" spans="1:9" s="4" customFormat="1" ht="18" customHeight="1">
      <c r="A24" s="16" t="s">
        <v>115</v>
      </c>
      <c r="B24" s="17" t="s">
        <v>33</v>
      </c>
      <c r="C24" s="18" t="s">
        <v>11</v>
      </c>
      <c r="D24" s="19" t="s">
        <v>59</v>
      </c>
      <c r="E24" s="41">
        <v>16334</v>
      </c>
      <c r="F24" s="43"/>
      <c r="G24" s="52" t="s">
        <v>80</v>
      </c>
      <c r="H24" s="44"/>
    </row>
    <row r="25" spans="1:9" s="4" customFormat="1" ht="18" customHeight="1">
      <c r="A25" s="16" t="s">
        <v>77</v>
      </c>
      <c r="B25" s="17" t="s">
        <v>32</v>
      </c>
      <c r="C25" s="18" t="s">
        <v>11</v>
      </c>
      <c r="D25" s="19" t="s">
        <v>78</v>
      </c>
      <c r="E25" s="41">
        <v>26.08</v>
      </c>
      <c r="F25" s="43"/>
      <c r="G25" s="52" t="s">
        <v>80</v>
      </c>
      <c r="H25" s="44"/>
    </row>
    <row r="26" spans="1:9" s="4" customFormat="1" ht="45">
      <c r="A26" s="16" t="s">
        <v>22</v>
      </c>
      <c r="B26" s="27" t="s">
        <v>118</v>
      </c>
      <c r="C26" s="18" t="s">
        <v>13</v>
      </c>
      <c r="D26" s="26" t="s">
        <v>58</v>
      </c>
      <c r="E26" s="41">
        <v>396.57</v>
      </c>
      <c r="F26" s="43"/>
      <c r="G26" s="52" t="s">
        <v>80</v>
      </c>
      <c r="H26" s="44"/>
    </row>
    <row r="27" spans="1:9" s="4" customFormat="1" ht="18" customHeight="1">
      <c r="A27" s="28" t="s">
        <v>101</v>
      </c>
      <c r="B27" s="17" t="s">
        <v>102</v>
      </c>
      <c r="C27" s="18" t="s">
        <v>13</v>
      </c>
      <c r="D27" s="40" t="s">
        <v>103</v>
      </c>
      <c r="E27" s="41">
        <v>4831.76</v>
      </c>
      <c r="F27" s="43"/>
      <c r="G27" s="52"/>
      <c r="H27" s="44" t="s">
        <v>52</v>
      </c>
    </row>
    <row r="28" spans="1:9" s="4" customFormat="1" ht="18" customHeight="1">
      <c r="A28" s="16" t="s">
        <v>48</v>
      </c>
      <c r="B28" s="17" t="s">
        <v>49</v>
      </c>
      <c r="C28" s="18" t="s">
        <v>50</v>
      </c>
      <c r="D28" s="19" t="s">
        <v>84</v>
      </c>
      <c r="E28" s="41">
        <v>2585.85</v>
      </c>
      <c r="F28" s="43"/>
      <c r="G28" s="52" t="s">
        <v>80</v>
      </c>
      <c r="H28" s="44" t="s">
        <v>52</v>
      </c>
    </row>
    <row r="29" spans="1:9" s="4" customFormat="1" ht="18" customHeight="1">
      <c r="A29" s="16" t="s">
        <v>86</v>
      </c>
      <c r="B29" s="17" t="s">
        <v>49</v>
      </c>
      <c r="C29" s="18" t="s">
        <v>50</v>
      </c>
      <c r="D29" s="19" t="s">
        <v>67</v>
      </c>
      <c r="E29" s="41">
        <v>7752.9</v>
      </c>
      <c r="F29" s="43"/>
      <c r="G29" s="52" t="s">
        <v>80</v>
      </c>
      <c r="H29" s="44" t="s">
        <v>52</v>
      </c>
    </row>
    <row r="30" spans="1:9" s="4" customFormat="1" ht="18" customHeight="1">
      <c r="A30" s="16" t="s">
        <v>18</v>
      </c>
      <c r="B30" s="17" t="s">
        <v>45</v>
      </c>
      <c r="C30" s="18" t="s">
        <v>13</v>
      </c>
      <c r="D30" s="19" t="s">
        <v>73</v>
      </c>
      <c r="E30" s="41">
        <v>12263.02</v>
      </c>
      <c r="F30" s="43"/>
      <c r="G30" s="52" t="s">
        <v>80</v>
      </c>
      <c r="H30" s="44" t="s">
        <v>52</v>
      </c>
    </row>
    <row r="31" spans="1:9" s="4" customFormat="1" ht="18" customHeight="1">
      <c r="A31" s="16" t="s">
        <v>5</v>
      </c>
      <c r="B31" s="17" t="s">
        <v>45</v>
      </c>
      <c r="C31" s="18" t="s">
        <v>13</v>
      </c>
      <c r="D31" s="19" t="s">
        <v>66</v>
      </c>
      <c r="E31" s="41">
        <v>6487.58</v>
      </c>
      <c r="F31" s="43"/>
      <c r="G31" s="52" t="s">
        <v>80</v>
      </c>
      <c r="H31" s="44" t="s">
        <v>52</v>
      </c>
    </row>
    <row r="32" spans="1:9" s="4" customFormat="1" ht="18" customHeight="1">
      <c r="A32" s="16" t="s">
        <v>21</v>
      </c>
      <c r="B32" s="17" t="s">
        <v>45</v>
      </c>
      <c r="C32" s="18" t="s">
        <v>13</v>
      </c>
      <c r="D32" s="19" t="s">
        <v>85</v>
      </c>
      <c r="E32" s="41">
        <v>3043.29</v>
      </c>
      <c r="F32" s="43"/>
      <c r="G32" s="52" t="s">
        <v>80</v>
      </c>
      <c r="H32" s="44"/>
    </row>
    <row r="33" spans="1:8" s="4" customFormat="1" ht="18" customHeight="1">
      <c r="A33" s="16" t="s">
        <v>89</v>
      </c>
      <c r="B33" s="17" t="s">
        <v>45</v>
      </c>
      <c r="C33" s="18" t="s">
        <v>13</v>
      </c>
      <c r="D33" s="19" t="s">
        <v>90</v>
      </c>
      <c r="E33" s="41">
        <v>856.29</v>
      </c>
      <c r="F33" s="43"/>
      <c r="G33" s="52"/>
      <c r="H33" s="44" t="s">
        <v>52</v>
      </c>
    </row>
    <row r="34" spans="1:8" s="4" customFormat="1" ht="18" customHeight="1">
      <c r="A34" s="16" t="s">
        <v>113</v>
      </c>
      <c r="B34" s="17" t="s">
        <v>14</v>
      </c>
      <c r="C34" s="18" t="s">
        <v>14</v>
      </c>
      <c r="D34" s="19" t="s">
        <v>114</v>
      </c>
      <c r="E34" s="41">
        <v>5527</v>
      </c>
      <c r="F34" s="43"/>
      <c r="G34" s="52" t="s">
        <v>80</v>
      </c>
      <c r="H34" s="44" t="s">
        <v>52</v>
      </c>
    </row>
    <row r="35" spans="1:8" s="4" customFormat="1" ht="18" customHeight="1">
      <c r="A35" s="16" t="s">
        <v>87</v>
      </c>
      <c r="B35" s="17" t="s">
        <v>14</v>
      </c>
      <c r="C35" s="18" t="s">
        <v>14</v>
      </c>
      <c r="D35" s="19" t="s">
        <v>107</v>
      </c>
      <c r="E35" s="41">
        <v>2829.9</v>
      </c>
      <c r="F35" s="43"/>
      <c r="G35" s="52" t="s">
        <v>80</v>
      </c>
      <c r="H35" s="44" t="s">
        <v>52</v>
      </c>
    </row>
    <row r="36" spans="1:8" s="4" customFormat="1" ht="18" customHeight="1" thickBot="1">
      <c r="A36" s="45" t="s">
        <v>116</v>
      </c>
      <c r="B36" s="46" t="s">
        <v>117</v>
      </c>
      <c r="C36" s="47" t="s">
        <v>117</v>
      </c>
      <c r="D36" s="48" t="s">
        <v>92</v>
      </c>
      <c r="E36" s="46">
        <v>45411.9</v>
      </c>
      <c r="F36" s="49"/>
      <c r="G36" s="50" t="s">
        <v>80</v>
      </c>
      <c r="H36" s="51"/>
    </row>
    <row r="37" spans="1:8" ht="18" customHeight="1" thickBot="1">
      <c r="A37" s="6"/>
      <c r="B37" s="7"/>
      <c r="C37" s="6"/>
      <c r="D37" s="6"/>
      <c r="E37" s="7"/>
      <c r="F37" s="7"/>
      <c r="G37" s="7"/>
      <c r="H37" s="30"/>
    </row>
    <row r="38" spans="1:8" ht="26.25" customHeight="1" thickBot="1">
      <c r="A38" s="31" t="s">
        <v>95</v>
      </c>
      <c r="B38" s="32"/>
      <c r="C38" s="33"/>
      <c r="D38" s="34"/>
      <c r="E38" s="35">
        <f>SUM(E3:E36)</f>
        <v>423907.60000000003</v>
      </c>
      <c r="F38" s="36"/>
      <c r="G38" s="37"/>
      <c r="H38" s="38"/>
    </row>
    <row r="39" spans="1:8" ht="18" customHeight="1"/>
    <row r="40" spans="1:8" ht="29.75" customHeight="1">
      <c r="A40" s="39" t="s">
        <v>74</v>
      </c>
      <c r="B40" s="39"/>
      <c r="C40" s="39"/>
      <c r="D40" s="39"/>
      <c r="E40" s="39"/>
      <c r="F40" s="39"/>
      <c r="G40" s="39"/>
      <c r="H40" s="39"/>
    </row>
    <row r="41" spans="1:8" ht="20.25" customHeight="1">
      <c r="A41" s="1" t="s">
        <v>82</v>
      </c>
    </row>
    <row r="42" spans="1:8" ht="25" customHeight="1">
      <c r="A42" s="1" t="s">
        <v>122</v>
      </c>
    </row>
  </sheetData>
  <autoFilter ref="A1:A42" xr:uid="{00000000-0001-0000-0000-000000000000}"/>
  <mergeCells count="1">
    <mergeCell ref="A40:H40"/>
  </mergeCells>
  <phoneticPr fontId="1"/>
  <hyperlinks>
    <hyperlink ref="G3" r:id="rId1" xr:uid="{B6DE6C35-8A69-5540-BCA3-D6366306FF56}"/>
    <hyperlink ref="G4" r:id="rId2" xr:uid="{50CD0AEB-CC56-D84D-845B-B193A393D7DC}"/>
    <hyperlink ref="G10" r:id="rId3" xr:uid="{3D90B65E-68EE-9444-AB27-EB43189513DF}"/>
    <hyperlink ref="G36" r:id="rId4" xr:uid="{3CC8A0D4-1502-0B4F-89B2-B2FDC0DC1497}"/>
    <hyperlink ref="G5" r:id="rId5" xr:uid="{0B93FE20-633C-2544-A477-C41B87B60744}"/>
    <hyperlink ref="G6" r:id="rId6" xr:uid="{DCF38014-F1AC-8247-9CD3-CE8FFEBB2E44}"/>
    <hyperlink ref="G7" r:id="rId7" xr:uid="{E344EA80-5AA5-9D4C-8822-1E5BEA14E6CE}"/>
    <hyperlink ref="G8" r:id="rId8" xr:uid="{4FFF58FA-948E-7A48-83FF-BA9BDC336420}"/>
    <hyperlink ref="G9" r:id="rId9" xr:uid="{5B536643-B4BA-D348-9B9F-998A3355A972}"/>
    <hyperlink ref="G11" r:id="rId10" xr:uid="{BB336D4A-C82C-0B4D-AC17-3FFF527B0681}"/>
    <hyperlink ref="G12" r:id="rId11" xr:uid="{4EF5219C-417F-7C4A-B7A3-6AEC2A23C65F}"/>
    <hyperlink ref="G13" r:id="rId12" xr:uid="{024EA15C-A6E5-4048-A4FF-926DBDF44AAB}"/>
    <hyperlink ref="G14" r:id="rId13" xr:uid="{1AF0EE63-6980-5046-8411-6F121CAC5A8C}"/>
    <hyperlink ref="G16" r:id="rId14" xr:uid="{3C02AC79-00A5-994E-B5A4-46C22F370880}"/>
    <hyperlink ref="G18" r:id="rId15" xr:uid="{CB803D5A-1153-D64C-8C78-197F039700A2}"/>
    <hyperlink ref="G19" r:id="rId16" xr:uid="{17B8530F-E713-D542-B704-389457A778C8}"/>
    <hyperlink ref="G20" r:id="rId17" xr:uid="{0EA0D950-976E-774B-AFD0-5C8327E76377}"/>
    <hyperlink ref="G21" r:id="rId18" xr:uid="{FE778CED-B78D-8C44-8924-F701CAC76532}"/>
    <hyperlink ref="G26" r:id="rId19" xr:uid="{2F8B7178-8C74-9546-9543-F89D33FDE38E}"/>
    <hyperlink ref="G30" r:id="rId20" xr:uid="{EDE0DA13-3A9B-DF49-9B56-6119C7E4D7E7}"/>
    <hyperlink ref="G31" r:id="rId21" xr:uid="{CA95867D-B710-0F45-9E66-8EC078BF7CBE}"/>
    <hyperlink ref="G32" r:id="rId22" xr:uid="{6B46C627-C802-1144-A479-E7C16F2790D0}"/>
    <hyperlink ref="G28" r:id="rId23" xr:uid="{22ADDC16-348E-6240-ACD6-AFDD9347C2E9}"/>
    <hyperlink ref="G29" r:id="rId24" xr:uid="{2E41E0F2-A4A8-8C47-B534-98C7BC21683B}"/>
    <hyperlink ref="G34" r:id="rId25" xr:uid="{4481BF9A-14F3-2A47-ABEF-32D6EB327890}"/>
    <hyperlink ref="G35" r:id="rId26" xr:uid="{3F4CCBAA-0D06-9E4A-86BF-6E71B312F64B}"/>
    <hyperlink ref="G23" r:id="rId27" xr:uid="{7D410D3F-E3F8-2845-B337-44EB42154C03}"/>
    <hyperlink ref="G24" r:id="rId28" xr:uid="{6854E095-93DB-B547-85AF-82D97130A894}"/>
    <hyperlink ref="G25" r:id="rId29" xr:uid="{D8CC033B-9DA3-094D-8D8F-03AB9AEE6180}"/>
  </hyperlinks>
  <pageMargins left="0.7" right="0.7" top="0.75" bottom="0.75" header="0.3" footer="0.3"/>
  <pageSetup paperSize="9" scale="61" fitToHeight="0" orientation="portrait" horizontalDpi="4294967292" verticalDpi="4294967292" r:id="rId30"/>
  <rowBreaks count="1" manualBreakCount="1">
    <brk id="42" max="16383" man="1"/>
  </rowBreaks>
  <drawing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view="pageBreakPreview" zoomScale="85" zoomScaleSheetLayoutView="85" workbookViewId="0">
      <selection activeCell="A24" sqref="A24"/>
    </sheetView>
  </sheetViews>
  <sheetFormatPr baseColWidth="10" defaultColWidth="12.83203125" defaultRowHeight="15"/>
  <cols>
    <col min="1" max="1" width="40.1640625" style="1" customWidth="1"/>
    <col min="2" max="2" width="7.5" style="2" bestFit="1" customWidth="1"/>
    <col min="3" max="3" width="8.6640625" style="1" bestFit="1" customWidth="1"/>
    <col min="4" max="4" width="54.1640625" style="1" bestFit="1" customWidth="1"/>
    <col min="5" max="5" width="14.1640625" style="2" bestFit="1" customWidth="1"/>
    <col min="6" max="6" width="0.6640625" style="2" customWidth="1"/>
    <col min="7" max="7" width="16.33203125" style="2" hidden="1" customWidth="1"/>
    <col min="8" max="8" width="9" style="2" bestFit="1" customWidth="1"/>
    <col min="9" max="16384" width="12.83203125" style="3"/>
  </cols>
  <sheetData>
    <row r="1" spans="1:8" ht="18" customHeight="1" thickBot="1">
      <c r="A1" s="6" t="s">
        <v>99</v>
      </c>
      <c r="B1" s="7"/>
      <c r="C1" s="6"/>
      <c r="D1" s="6"/>
      <c r="E1" s="7"/>
      <c r="F1" s="7"/>
      <c r="G1" s="7"/>
      <c r="H1" s="7"/>
    </row>
    <row r="2" spans="1:8" ht="38.25" customHeight="1">
      <c r="A2" s="8" t="s">
        <v>0</v>
      </c>
      <c r="B2" s="9" t="s">
        <v>47</v>
      </c>
      <c r="C2" s="10" t="s">
        <v>119</v>
      </c>
      <c r="D2" s="11" t="s">
        <v>57</v>
      </c>
      <c r="E2" s="12" t="s">
        <v>81</v>
      </c>
      <c r="F2" s="13"/>
      <c r="G2" s="14" t="s">
        <v>79</v>
      </c>
      <c r="H2" s="15" t="s">
        <v>51</v>
      </c>
    </row>
    <row r="3" spans="1:8" s="4" customFormat="1" ht="18" customHeight="1">
      <c r="A3" s="16" t="s">
        <v>19</v>
      </c>
      <c r="B3" s="17" t="s">
        <v>34</v>
      </c>
      <c r="C3" s="18" t="s">
        <v>10</v>
      </c>
      <c r="D3" s="19" t="s">
        <v>61</v>
      </c>
      <c r="E3" s="41">
        <v>4395.76</v>
      </c>
      <c r="F3" s="43"/>
      <c r="G3" s="52" t="s">
        <v>80</v>
      </c>
      <c r="H3" s="44"/>
    </row>
    <row r="4" spans="1:8" s="4" customFormat="1" ht="18" customHeight="1">
      <c r="A4" s="16" t="s">
        <v>31</v>
      </c>
      <c r="B4" s="17" t="s">
        <v>35</v>
      </c>
      <c r="C4" s="18" t="s">
        <v>10</v>
      </c>
      <c r="D4" s="19" t="s">
        <v>62</v>
      </c>
      <c r="E4" s="41">
        <v>11279.49</v>
      </c>
      <c r="F4" s="43"/>
      <c r="G4" s="52" t="s">
        <v>80</v>
      </c>
      <c r="H4" s="44" t="s">
        <v>52</v>
      </c>
    </row>
    <row r="5" spans="1:8" ht="18" customHeight="1">
      <c r="A5" s="20" t="s">
        <v>27</v>
      </c>
      <c r="B5" s="21"/>
      <c r="C5" s="22"/>
      <c r="D5" s="23"/>
      <c r="E5" s="21">
        <f>SUM(E3:E4)</f>
        <v>15675.25</v>
      </c>
      <c r="F5" s="24"/>
      <c r="G5" s="21"/>
      <c r="H5" s="25"/>
    </row>
    <row r="6" spans="1:8" s="4" customFormat="1" ht="18" customHeight="1">
      <c r="A6" s="16" t="s">
        <v>70</v>
      </c>
      <c r="B6" s="17" t="s">
        <v>38</v>
      </c>
      <c r="C6" s="18" t="s">
        <v>9</v>
      </c>
      <c r="D6" s="19" t="s">
        <v>69</v>
      </c>
      <c r="E6" s="41">
        <v>13509.55</v>
      </c>
      <c r="F6" s="43"/>
      <c r="G6" s="52" t="s">
        <v>80</v>
      </c>
      <c r="H6" s="44" t="s">
        <v>52</v>
      </c>
    </row>
    <row r="7" spans="1:8" s="4" customFormat="1" ht="18" customHeight="1">
      <c r="A7" s="16" t="s">
        <v>2</v>
      </c>
      <c r="B7" s="17" t="s">
        <v>38</v>
      </c>
      <c r="C7" s="18" t="s">
        <v>9</v>
      </c>
      <c r="D7" s="19" t="s">
        <v>75</v>
      </c>
      <c r="E7" s="41">
        <v>5429.55</v>
      </c>
      <c r="F7" s="43"/>
      <c r="G7" s="52" t="s">
        <v>80</v>
      </c>
      <c r="H7" s="44" t="s">
        <v>52</v>
      </c>
    </row>
    <row r="8" spans="1:8" ht="18" customHeight="1">
      <c r="A8" s="20" t="s">
        <v>25</v>
      </c>
      <c r="B8" s="21"/>
      <c r="C8" s="22"/>
      <c r="D8" s="23"/>
      <c r="E8" s="21">
        <f>SUM(E6:E7)</f>
        <v>18939.099999999999</v>
      </c>
      <c r="F8" s="24"/>
      <c r="G8" s="21"/>
      <c r="H8" s="25"/>
    </row>
    <row r="9" spans="1:8" s="4" customFormat="1" ht="18" customHeight="1">
      <c r="A9" s="16" t="s">
        <v>88</v>
      </c>
      <c r="B9" s="17" t="s">
        <v>39</v>
      </c>
      <c r="C9" s="18" t="s">
        <v>7</v>
      </c>
      <c r="D9" s="19" t="s">
        <v>53</v>
      </c>
      <c r="E9" s="41">
        <v>2459.6999999999998</v>
      </c>
      <c r="F9" s="43"/>
      <c r="G9" s="52" t="s">
        <v>80</v>
      </c>
      <c r="H9" s="44" t="s">
        <v>52</v>
      </c>
    </row>
    <row r="10" spans="1:8" s="4" customFormat="1" ht="18" customHeight="1">
      <c r="A10" s="16" t="s">
        <v>1</v>
      </c>
      <c r="B10" s="17" t="s">
        <v>40</v>
      </c>
      <c r="C10" s="18" t="s">
        <v>7</v>
      </c>
      <c r="D10" s="19" t="s">
        <v>54</v>
      </c>
      <c r="E10" s="41">
        <v>17008.37</v>
      </c>
      <c r="F10" s="43"/>
      <c r="G10" s="52" t="s">
        <v>80</v>
      </c>
      <c r="H10" s="44" t="s">
        <v>52</v>
      </c>
    </row>
    <row r="11" spans="1:8" s="4" customFormat="1" ht="18" customHeight="1">
      <c r="A11" s="16" t="s">
        <v>17</v>
      </c>
      <c r="B11" s="17" t="s">
        <v>41</v>
      </c>
      <c r="C11" s="18" t="s">
        <v>7</v>
      </c>
      <c r="D11" s="19" t="s">
        <v>111</v>
      </c>
      <c r="E11" s="41">
        <v>2752</v>
      </c>
      <c r="F11" s="43"/>
      <c r="G11" s="52" t="s">
        <v>80</v>
      </c>
      <c r="H11" s="44" t="s">
        <v>52</v>
      </c>
    </row>
    <row r="12" spans="1:8" s="4" customFormat="1" ht="18" customHeight="1">
      <c r="A12" s="16" t="s">
        <v>93</v>
      </c>
      <c r="B12" s="17" t="s">
        <v>41</v>
      </c>
      <c r="C12" s="18" t="s">
        <v>7</v>
      </c>
      <c r="D12" s="29" t="s">
        <v>94</v>
      </c>
      <c r="E12" s="41">
        <v>293.13</v>
      </c>
      <c r="F12" s="43"/>
      <c r="G12" s="52" t="s">
        <v>80</v>
      </c>
      <c r="H12" s="44"/>
    </row>
    <row r="13" spans="1:8" ht="18" customHeight="1">
      <c r="A13" s="20" t="s">
        <v>24</v>
      </c>
      <c r="B13" s="21"/>
      <c r="C13" s="22"/>
      <c r="D13" s="23"/>
      <c r="E13" s="21">
        <f>SUM(E9:E12)</f>
        <v>22513.200000000001</v>
      </c>
      <c r="F13" s="24"/>
      <c r="G13" s="21"/>
      <c r="H13" s="25"/>
    </row>
    <row r="14" spans="1:8" s="4" customFormat="1" ht="18" customHeight="1">
      <c r="A14" s="16" t="s">
        <v>20</v>
      </c>
      <c r="B14" s="17" t="s">
        <v>36</v>
      </c>
      <c r="C14" s="18" t="s">
        <v>8</v>
      </c>
      <c r="D14" s="19" t="s">
        <v>63</v>
      </c>
      <c r="E14" s="41">
        <v>1902.84</v>
      </c>
      <c r="F14" s="43"/>
      <c r="G14" s="52" t="s">
        <v>80</v>
      </c>
      <c r="H14" s="44"/>
    </row>
    <row r="15" spans="1:8" s="4" customFormat="1" ht="18" customHeight="1">
      <c r="A15" s="16" t="s">
        <v>97</v>
      </c>
      <c r="B15" s="17" t="s">
        <v>36</v>
      </c>
      <c r="C15" s="18" t="s">
        <v>8</v>
      </c>
      <c r="D15" s="19" t="s">
        <v>71</v>
      </c>
      <c r="E15" s="41">
        <v>25121</v>
      </c>
      <c r="F15" s="43"/>
      <c r="G15" s="52" t="s">
        <v>80</v>
      </c>
      <c r="H15" s="44"/>
    </row>
    <row r="16" spans="1:8" s="4" customFormat="1" ht="18" customHeight="1">
      <c r="A16" s="16" t="s">
        <v>83</v>
      </c>
      <c r="B16" s="17" t="s">
        <v>37</v>
      </c>
      <c r="C16" s="18" t="s">
        <v>8</v>
      </c>
      <c r="D16" s="19" t="s">
        <v>112</v>
      </c>
      <c r="E16" s="41">
        <v>8734.01</v>
      </c>
      <c r="F16" s="43"/>
      <c r="G16" s="52" t="s">
        <v>80</v>
      </c>
      <c r="H16" s="44" t="s">
        <v>52</v>
      </c>
    </row>
    <row r="17" spans="1:9" s="4" customFormat="1" ht="18" customHeight="1">
      <c r="A17" s="16" t="s">
        <v>6</v>
      </c>
      <c r="B17" s="17" t="s">
        <v>37</v>
      </c>
      <c r="C17" s="18" t="s">
        <v>8</v>
      </c>
      <c r="D17" s="19" t="s">
        <v>60</v>
      </c>
      <c r="E17" s="41">
        <v>1559.6</v>
      </c>
      <c r="F17" s="43"/>
      <c r="G17" s="52" t="s">
        <v>80</v>
      </c>
      <c r="H17" s="44"/>
    </row>
    <row r="18" spans="1:9" ht="18" customHeight="1">
      <c r="A18" s="20" t="s">
        <v>26</v>
      </c>
      <c r="B18" s="21"/>
      <c r="C18" s="22"/>
      <c r="D18" s="23"/>
      <c r="E18" s="21">
        <f>SUM(E14:E17)</f>
        <v>37317.449999999997</v>
      </c>
      <c r="F18" s="24"/>
      <c r="G18" s="21"/>
      <c r="H18" s="25"/>
    </row>
    <row r="19" spans="1:9" ht="18" customHeight="1">
      <c r="A19" s="42" t="s">
        <v>105</v>
      </c>
      <c r="B19" s="41" t="s">
        <v>104</v>
      </c>
      <c r="C19" s="18" t="s">
        <v>12</v>
      </c>
      <c r="D19" s="42" t="s">
        <v>106</v>
      </c>
      <c r="E19" s="41">
        <v>1643.01</v>
      </c>
      <c r="F19" s="43"/>
      <c r="G19" s="41"/>
      <c r="H19" s="44" t="s">
        <v>52</v>
      </c>
    </row>
    <row r="20" spans="1:9" s="4" customFormat="1" ht="18" customHeight="1">
      <c r="A20" s="16" t="s">
        <v>3</v>
      </c>
      <c r="B20" s="17" t="s">
        <v>42</v>
      </c>
      <c r="C20" s="18" t="s">
        <v>12</v>
      </c>
      <c r="D20" s="19" t="s">
        <v>72</v>
      </c>
      <c r="E20" s="41">
        <v>13452.71</v>
      </c>
      <c r="F20" s="43"/>
      <c r="G20" s="52" t="s">
        <v>80</v>
      </c>
      <c r="H20" s="44" t="s">
        <v>52</v>
      </c>
      <c r="I20" s="5"/>
    </row>
    <row r="21" spans="1:9" s="4" customFormat="1" ht="18" customHeight="1">
      <c r="A21" s="16" t="s">
        <v>96</v>
      </c>
      <c r="B21" s="17" t="s">
        <v>42</v>
      </c>
      <c r="C21" s="18" t="s">
        <v>12</v>
      </c>
      <c r="D21" s="19" t="s">
        <v>98</v>
      </c>
      <c r="E21" s="41">
        <v>6207.03</v>
      </c>
      <c r="F21" s="43"/>
      <c r="G21" s="52"/>
      <c r="H21" s="44"/>
      <c r="I21" s="5"/>
    </row>
    <row r="22" spans="1:9" s="4" customFormat="1" ht="18" customHeight="1">
      <c r="A22" s="16" t="s">
        <v>76</v>
      </c>
      <c r="B22" s="17" t="s">
        <v>43</v>
      </c>
      <c r="C22" s="18" t="s">
        <v>12</v>
      </c>
      <c r="D22" s="19" t="s">
        <v>64</v>
      </c>
      <c r="E22" s="41">
        <v>49270.28</v>
      </c>
      <c r="F22" s="43"/>
      <c r="G22" s="52" t="s">
        <v>80</v>
      </c>
      <c r="H22" s="44" t="s">
        <v>52</v>
      </c>
    </row>
    <row r="23" spans="1:9" s="4" customFormat="1" ht="18" customHeight="1">
      <c r="A23" s="16" t="s">
        <v>16</v>
      </c>
      <c r="B23" s="17" t="s">
        <v>43</v>
      </c>
      <c r="C23" s="18" t="s">
        <v>12</v>
      </c>
      <c r="D23" s="19" t="s">
        <v>109</v>
      </c>
      <c r="E23" s="41">
        <v>3010.59</v>
      </c>
      <c r="F23" s="43"/>
      <c r="G23" s="52" t="s">
        <v>80</v>
      </c>
      <c r="H23" s="44" t="s">
        <v>52</v>
      </c>
    </row>
    <row r="24" spans="1:9" s="4" customFormat="1" ht="18" customHeight="1">
      <c r="A24" s="16" t="s">
        <v>68</v>
      </c>
      <c r="B24" s="17" t="s">
        <v>43</v>
      </c>
      <c r="C24" s="18" t="s">
        <v>12</v>
      </c>
      <c r="D24" s="19" t="s">
        <v>108</v>
      </c>
      <c r="E24" s="41">
        <v>2954.83</v>
      </c>
      <c r="F24" s="43"/>
      <c r="G24" s="52" t="s">
        <v>80</v>
      </c>
      <c r="H24" s="44" t="s">
        <v>52</v>
      </c>
    </row>
    <row r="25" spans="1:9" s="4" customFormat="1" ht="18" customHeight="1">
      <c r="A25" s="16" t="s">
        <v>4</v>
      </c>
      <c r="B25" s="17" t="s">
        <v>44</v>
      </c>
      <c r="C25" s="18" t="s">
        <v>12</v>
      </c>
      <c r="D25" s="19" t="s">
        <v>56</v>
      </c>
      <c r="E25" s="41">
        <v>144000</v>
      </c>
      <c r="F25" s="43"/>
      <c r="G25" s="52" t="s">
        <v>80</v>
      </c>
      <c r="H25" s="44"/>
    </row>
    <row r="26" spans="1:9" s="4" customFormat="1" ht="18" customHeight="1">
      <c r="A26" s="16" t="s">
        <v>100</v>
      </c>
      <c r="B26" s="17" t="s">
        <v>44</v>
      </c>
      <c r="C26" s="18" t="s">
        <v>12</v>
      </c>
      <c r="D26" s="19" t="s">
        <v>110</v>
      </c>
      <c r="E26" s="41">
        <v>203.71</v>
      </c>
      <c r="F26" s="43"/>
      <c r="G26" s="52"/>
      <c r="H26" s="44"/>
    </row>
    <row r="27" spans="1:9" ht="18" customHeight="1">
      <c r="A27" s="20" t="s">
        <v>28</v>
      </c>
      <c r="B27" s="21"/>
      <c r="C27" s="22"/>
      <c r="D27" s="23"/>
      <c r="E27" s="21">
        <f>SUM(E19:E26)</f>
        <v>220742.16</v>
      </c>
      <c r="F27" s="24"/>
      <c r="G27" s="21"/>
      <c r="H27" s="25"/>
    </row>
    <row r="28" spans="1:9" s="4" customFormat="1" ht="18" customHeight="1">
      <c r="A28" s="16" t="s">
        <v>15</v>
      </c>
      <c r="B28" s="17" t="s">
        <v>32</v>
      </c>
      <c r="C28" s="18" t="s">
        <v>11</v>
      </c>
      <c r="D28" s="19" t="s">
        <v>65</v>
      </c>
      <c r="E28" s="41">
        <v>374.3</v>
      </c>
      <c r="F28" s="43"/>
      <c r="G28" s="52" t="s">
        <v>80</v>
      </c>
      <c r="H28" s="44"/>
    </row>
    <row r="29" spans="1:9" s="4" customFormat="1" ht="18" customHeight="1">
      <c r="A29" s="16" t="s">
        <v>115</v>
      </c>
      <c r="B29" s="17" t="s">
        <v>33</v>
      </c>
      <c r="C29" s="18" t="s">
        <v>11</v>
      </c>
      <c r="D29" s="19" t="s">
        <v>59</v>
      </c>
      <c r="E29" s="41">
        <v>16334</v>
      </c>
      <c r="F29" s="43"/>
      <c r="G29" s="52" t="s">
        <v>80</v>
      </c>
      <c r="H29" s="44"/>
    </row>
    <row r="30" spans="1:9" s="4" customFormat="1" ht="18" customHeight="1">
      <c r="A30" s="16" t="s">
        <v>77</v>
      </c>
      <c r="B30" s="17" t="s">
        <v>32</v>
      </c>
      <c r="C30" s="18" t="s">
        <v>11</v>
      </c>
      <c r="D30" s="19" t="s">
        <v>78</v>
      </c>
      <c r="E30" s="41">
        <v>26.08</v>
      </c>
      <c r="F30" s="43"/>
      <c r="G30" s="52" t="s">
        <v>80</v>
      </c>
      <c r="H30" s="44"/>
    </row>
    <row r="31" spans="1:9" ht="18" customHeight="1">
      <c r="A31" s="20" t="s">
        <v>23</v>
      </c>
      <c r="B31" s="21"/>
      <c r="C31" s="22"/>
      <c r="D31" s="23"/>
      <c r="E31" s="21">
        <f>SUM(E28:E30)</f>
        <v>16734.38</v>
      </c>
      <c r="F31" s="24"/>
      <c r="G31" s="21"/>
      <c r="H31" s="25"/>
    </row>
    <row r="32" spans="1:9" s="4" customFormat="1" ht="45">
      <c r="A32" s="16" t="s">
        <v>22</v>
      </c>
      <c r="B32" s="27" t="s">
        <v>118</v>
      </c>
      <c r="C32" s="18" t="s">
        <v>13</v>
      </c>
      <c r="D32" s="26" t="s">
        <v>58</v>
      </c>
      <c r="E32" s="41">
        <v>396.57</v>
      </c>
      <c r="F32" s="43"/>
      <c r="G32" s="52" t="s">
        <v>80</v>
      </c>
      <c r="H32" s="44"/>
    </row>
    <row r="33" spans="1:8" s="4" customFormat="1" ht="18" customHeight="1">
      <c r="A33" s="28" t="s">
        <v>101</v>
      </c>
      <c r="B33" s="17" t="s">
        <v>102</v>
      </c>
      <c r="C33" s="18" t="s">
        <v>13</v>
      </c>
      <c r="D33" s="40" t="s">
        <v>103</v>
      </c>
      <c r="E33" s="41">
        <v>4831.76</v>
      </c>
      <c r="F33" s="43"/>
      <c r="G33" s="52"/>
      <c r="H33" s="44" t="s">
        <v>52</v>
      </c>
    </row>
    <row r="34" spans="1:8" s="4" customFormat="1" ht="18" customHeight="1">
      <c r="A34" s="16" t="s">
        <v>48</v>
      </c>
      <c r="B34" s="17" t="s">
        <v>49</v>
      </c>
      <c r="C34" s="18" t="s">
        <v>50</v>
      </c>
      <c r="D34" s="19" t="s">
        <v>84</v>
      </c>
      <c r="E34" s="41">
        <v>2585.85</v>
      </c>
      <c r="F34" s="43"/>
      <c r="G34" s="52" t="s">
        <v>80</v>
      </c>
      <c r="H34" s="44" t="s">
        <v>55</v>
      </c>
    </row>
    <row r="35" spans="1:8" s="4" customFormat="1" ht="18" customHeight="1">
      <c r="A35" s="16" t="s">
        <v>86</v>
      </c>
      <c r="B35" s="17" t="s">
        <v>49</v>
      </c>
      <c r="C35" s="18" t="s">
        <v>50</v>
      </c>
      <c r="D35" s="19" t="s">
        <v>67</v>
      </c>
      <c r="E35" s="41">
        <v>7752.9</v>
      </c>
      <c r="F35" s="43"/>
      <c r="G35" s="52" t="s">
        <v>80</v>
      </c>
      <c r="H35" s="44" t="s">
        <v>55</v>
      </c>
    </row>
    <row r="36" spans="1:8" s="4" customFormat="1" ht="18" customHeight="1">
      <c r="A36" s="16" t="s">
        <v>18</v>
      </c>
      <c r="B36" s="17" t="s">
        <v>45</v>
      </c>
      <c r="C36" s="18" t="s">
        <v>13</v>
      </c>
      <c r="D36" s="19" t="s">
        <v>73</v>
      </c>
      <c r="E36" s="41">
        <v>12263.02</v>
      </c>
      <c r="F36" s="43"/>
      <c r="G36" s="52" t="s">
        <v>80</v>
      </c>
      <c r="H36" s="44" t="s">
        <v>52</v>
      </c>
    </row>
    <row r="37" spans="1:8" s="4" customFormat="1" ht="18" customHeight="1">
      <c r="A37" s="16" t="s">
        <v>5</v>
      </c>
      <c r="B37" s="17" t="s">
        <v>45</v>
      </c>
      <c r="C37" s="18" t="s">
        <v>13</v>
      </c>
      <c r="D37" s="19" t="s">
        <v>66</v>
      </c>
      <c r="E37" s="41">
        <v>6487.58</v>
      </c>
      <c r="F37" s="43"/>
      <c r="G37" s="52" t="s">
        <v>80</v>
      </c>
      <c r="H37" s="44" t="s">
        <v>52</v>
      </c>
    </row>
    <row r="38" spans="1:8" s="4" customFormat="1" ht="18" customHeight="1">
      <c r="A38" s="16" t="s">
        <v>21</v>
      </c>
      <c r="B38" s="17" t="s">
        <v>45</v>
      </c>
      <c r="C38" s="18" t="s">
        <v>13</v>
      </c>
      <c r="D38" s="19" t="s">
        <v>85</v>
      </c>
      <c r="E38" s="41">
        <v>3043.29</v>
      </c>
      <c r="F38" s="43"/>
      <c r="G38" s="52" t="s">
        <v>80</v>
      </c>
      <c r="H38" s="44"/>
    </row>
    <row r="39" spans="1:8" s="4" customFormat="1" ht="18" customHeight="1">
      <c r="A39" s="16" t="s">
        <v>89</v>
      </c>
      <c r="B39" s="17" t="s">
        <v>45</v>
      </c>
      <c r="C39" s="18" t="s">
        <v>13</v>
      </c>
      <c r="D39" s="19" t="s">
        <v>90</v>
      </c>
      <c r="E39" s="41">
        <v>856.29</v>
      </c>
      <c r="F39" s="43"/>
      <c r="G39" s="52"/>
      <c r="H39" s="44" t="s">
        <v>52</v>
      </c>
    </row>
    <row r="40" spans="1:8" ht="18" customHeight="1">
      <c r="A40" s="20" t="s">
        <v>29</v>
      </c>
      <c r="B40" s="21"/>
      <c r="C40" s="22"/>
      <c r="D40" s="23"/>
      <c r="E40" s="21">
        <f>SUM(E32:E39)</f>
        <v>38217.26</v>
      </c>
      <c r="F40" s="24"/>
      <c r="G40" s="21"/>
      <c r="H40" s="25"/>
    </row>
    <row r="41" spans="1:8" s="4" customFormat="1" ht="18" customHeight="1">
      <c r="A41" s="16" t="s">
        <v>113</v>
      </c>
      <c r="B41" s="17" t="s">
        <v>46</v>
      </c>
      <c r="C41" s="18" t="s">
        <v>14</v>
      </c>
      <c r="D41" s="19" t="s">
        <v>114</v>
      </c>
      <c r="E41" s="41">
        <v>5527</v>
      </c>
      <c r="F41" s="43"/>
      <c r="G41" s="52" t="s">
        <v>80</v>
      </c>
      <c r="H41" s="44" t="s">
        <v>52</v>
      </c>
    </row>
    <row r="42" spans="1:8" s="4" customFormat="1" ht="18" customHeight="1">
      <c r="A42" s="16" t="s">
        <v>87</v>
      </c>
      <c r="B42" s="17" t="s">
        <v>46</v>
      </c>
      <c r="C42" s="18" t="s">
        <v>14</v>
      </c>
      <c r="D42" s="19" t="s">
        <v>107</v>
      </c>
      <c r="E42" s="41">
        <v>2829.9</v>
      </c>
      <c r="F42" s="43"/>
      <c r="G42" s="52" t="s">
        <v>80</v>
      </c>
      <c r="H42" s="44" t="s">
        <v>52</v>
      </c>
    </row>
    <row r="43" spans="1:8" ht="18" customHeight="1">
      <c r="A43" s="20" t="s">
        <v>30</v>
      </c>
      <c r="B43" s="21"/>
      <c r="C43" s="22"/>
      <c r="D43" s="23"/>
      <c r="E43" s="21">
        <f>SUM(E41:E42)</f>
        <v>8356.9</v>
      </c>
      <c r="F43" s="24"/>
      <c r="G43" s="21"/>
      <c r="H43" s="25"/>
    </row>
    <row r="44" spans="1:8" s="4" customFormat="1" ht="18" customHeight="1" thickBot="1">
      <c r="A44" s="45" t="s">
        <v>116</v>
      </c>
      <c r="B44" s="46" t="s">
        <v>117</v>
      </c>
      <c r="C44" s="47" t="s">
        <v>117</v>
      </c>
      <c r="D44" s="48" t="s">
        <v>92</v>
      </c>
      <c r="E44" s="46">
        <v>45411.9</v>
      </c>
      <c r="F44" s="49"/>
      <c r="G44" s="50" t="s">
        <v>80</v>
      </c>
      <c r="H44" s="51"/>
    </row>
    <row r="45" spans="1:8" ht="18" customHeight="1" thickBot="1">
      <c r="A45" s="6"/>
      <c r="B45" s="7"/>
      <c r="C45" s="6"/>
      <c r="D45" s="6"/>
      <c r="E45" s="7"/>
      <c r="F45" s="7"/>
      <c r="G45" s="7"/>
      <c r="H45" s="30"/>
    </row>
    <row r="46" spans="1:8" ht="26.25" customHeight="1" thickBot="1">
      <c r="A46" s="31" t="s">
        <v>95</v>
      </c>
      <c r="B46" s="32"/>
      <c r="C46" s="33"/>
      <c r="D46" s="34"/>
      <c r="E46" s="35">
        <f>SUM(E31+E5+E18+E8+E13+E27+E40+E43+E44)</f>
        <v>423907.60000000003</v>
      </c>
      <c r="F46" s="36"/>
      <c r="G46" s="37"/>
      <c r="H46" s="38"/>
    </row>
    <row r="47" spans="1:8" ht="18" customHeight="1"/>
    <row r="48" spans="1:8" ht="29.75" customHeight="1">
      <c r="A48" s="39" t="s">
        <v>74</v>
      </c>
      <c r="B48" s="39"/>
      <c r="C48" s="39"/>
      <c r="D48" s="39"/>
      <c r="E48" s="39"/>
      <c r="F48" s="39"/>
      <c r="G48" s="39"/>
      <c r="H48" s="39"/>
    </row>
    <row r="49" spans="1:1" ht="20.25" customHeight="1">
      <c r="A49" s="1" t="s">
        <v>82</v>
      </c>
    </row>
    <row r="50" spans="1:1" ht="25" customHeight="1">
      <c r="A50" s="1" t="s">
        <v>91</v>
      </c>
    </row>
  </sheetData>
  <autoFilter ref="A1:A50" xr:uid="{00000000-0001-0000-0000-000000000000}"/>
  <mergeCells count="1">
    <mergeCell ref="A48:H48"/>
  </mergeCells>
  <phoneticPr fontId="1"/>
  <hyperlinks>
    <hyperlink ref="G3" r:id="rId1" xr:uid="{00000000-0004-0000-0000-000000000000}"/>
    <hyperlink ref="G4" r:id="rId2" xr:uid="{00000000-0004-0000-0000-000001000000}"/>
    <hyperlink ref="G12" r:id="rId3" xr:uid="{00000000-0004-0000-0000-000004000000}"/>
    <hyperlink ref="G44" r:id="rId4" xr:uid="{00000000-0004-0000-0000-000009000000}"/>
    <hyperlink ref="G6" r:id="rId5" xr:uid="{00000000-0004-0000-0000-00000A000000}"/>
    <hyperlink ref="G7" r:id="rId6" xr:uid="{00000000-0004-0000-0000-00000B000000}"/>
    <hyperlink ref="G9" r:id="rId7" xr:uid="{00000000-0004-0000-0000-00000D000000}"/>
    <hyperlink ref="G10" r:id="rId8" xr:uid="{00000000-0004-0000-0000-00000E000000}"/>
    <hyperlink ref="G11" r:id="rId9" xr:uid="{00000000-0004-0000-0000-00000F000000}"/>
    <hyperlink ref="G14" r:id="rId10" xr:uid="{00000000-0004-0000-0000-000010000000}"/>
    <hyperlink ref="G15" r:id="rId11" xr:uid="{00000000-0004-0000-0000-000011000000}"/>
    <hyperlink ref="G16" r:id="rId12" xr:uid="{00000000-0004-0000-0000-000012000000}"/>
    <hyperlink ref="G17" r:id="rId13" xr:uid="{00000000-0004-0000-0000-000013000000}"/>
    <hyperlink ref="G20" r:id="rId14" xr:uid="{00000000-0004-0000-0000-000015000000}"/>
    <hyperlink ref="G22" r:id="rId15" xr:uid="{00000000-0004-0000-0000-000016000000}"/>
    <hyperlink ref="G23" r:id="rId16" xr:uid="{00000000-0004-0000-0000-000017000000}"/>
    <hyperlink ref="G24" r:id="rId17" xr:uid="{00000000-0004-0000-0000-000018000000}"/>
    <hyperlink ref="G25" r:id="rId18" xr:uid="{00000000-0004-0000-0000-000019000000}"/>
    <hyperlink ref="G32" r:id="rId19" xr:uid="{00000000-0004-0000-0000-00001B000000}"/>
    <hyperlink ref="G36" r:id="rId20" xr:uid="{00000000-0004-0000-0000-00001E000000}"/>
    <hyperlink ref="G37" r:id="rId21" xr:uid="{00000000-0004-0000-0000-00001F000000}"/>
    <hyperlink ref="G38" r:id="rId22" xr:uid="{00000000-0004-0000-0000-000020000000}"/>
    <hyperlink ref="G34" r:id="rId23" xr:uid="{00000000-0004-0000-0000-000021000000}"/>
    <hyperlink ref="G35" r:id="rId24" xr:uid="{00000000-0004-0000-0000-000022000000}"/>
    <hyperlink ref="G41" r:id="rId25" xr:uid="{00000000-0004-0000-0000-000024000000}"/>
    <hyperlink ref="G42" r:id="rId26" xr:uid="{00000000-0004-0000-0000-000025000000}"/>
    <hyperlink ref="G28" r:id="rId27" xr:uid="{00000000-0004-0000-0000-000026000000}"/>
    <hyperlink ref="G29" r:id="rId28" xr:uid="{00000000-0004-0000-0000-000028000000}"/>
    <hyperlink ref="G30" r:id="rId29" xr:uid="{00000000-0004-0000-0000-00002A000000}"/>
  </hyperlinks>
  <pageMargins left="0.7" right="0.7" top="0.75" bottom="0.75" header="0.3" footer="0.3"/>
  <pageSetup paperSize="9" scale="61" fitToHeight="0" orientation="portrait" horizontalDpi="4294967292" verticalDpi="4294967292" r:id="rId30"/>
  <rowBreaks count="1" manualBreakCount="1">
    <brk id="50" max="16383" man="1"/>
  </rowBreaks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地方合計無し</vt:lpstr>
      <vt:lpstr>地方合計有り</vt:lpstr>
      <vt:lpstr>地方合計無し!Print_Area</vt:lpstr>
      <vt:lpstr>地方合計有り!Print_Area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Emika Kohno</cp:lastModifiedBy>
  <cp:lastPrinted>2023-10-02T02:46:56Z</cp:lastPrinted>
  <dcterms:created xsi:type="dcterms:W3CDTF">2014-11-20T13:14:10Z</dcterms:created>
  <dcterms:modified xsi:type="dcterms:W3CDTF">2025-10-15T01:40:08Z</dcterms:modified>
</cp:coreProperties>
</file>